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1"/>
  <workbookPr showInkAnnotation="0" codeName="ThisWorkbook" autoCompressPictures="0"/>
  <mc:AlternateContent xmlns:mc="http://schemas.openxmlformats.org/markup-compatibility/2006">
    <mc:Choice Requires="x15">
      <x15ac:absPath xmlns:x15ac="http://schemas.microsoft.com/office/spreadsheetml/2010/11/ac" url="https://soaaids.sharepoint.com/sites/collab_ext_SamenRCF2022-2024GrantCycle/Gedeelde documenten/General/Reporting formats and guidelines/Work plan &amp; budget/2025 - RFP template/"/>
    </mc:Choice>
  </mc:AlternateContent>
  <xr:revisionPtr revIDLastSave="99" documentId="8_{1562DA0B-EC9C-4D60-A691-3543A2406F57}" xr6:coauthVersionLast="47" xr6:coauthVersionMax="47" xr10:uidLastSave="{2A0BF317-7C83-430D-9DC4-B1F6A3F12050}"/>
  <bookViews>
    <workbookView xWindow="28680" yWindow="-120" windowWidth="27870" windowHeight="16440" tabRatio="795" xr2:uid="{00000000-000D-0000-FFFF-FFFF00000000}"/>
  </bookViews>
  <sheets>
    <sheet name="Sheet 1. Activity categories" sheetId="12" r:id="rId1"/>
    <sheet name="Sheet 2. Cost categories" sheetId="15" r:id="rId2"/>
    <sheet name="Sheet 3. Work plan" sheetId="1" r:id="rId3"/>
    <sheet name="3.1. Work plan guide" sheetId="9" r:id="rId4"/>
    <sheet name="Sheet 4. Summary budget " sheetId="22" r:id="rId5"/>
    <sheet name="Sheet 5. Activity budget" sheetId="21" r:id="rId6"/>
    <sheet name="Sheet 6. Core budget" sheetId="20" r:id="rId7"/>
    <sheet name="Blad1" sheetId="23" state="hidden" r:id="rId8"/>
    <sheet name="Blad2" sheetId="24" state="hidden" r:id="rId9"/>
    <sheet name="Sheet 7. Sources of funding" sheetId="26" r:id="rId10"/>
  </sheets>
  <externalReferences>
    <externalReference r:id="rId11"/>
  </externalReferences>
  <definedNames>
    <definedName name="_xlnm._FilterDatabase" localSheetId="5" hidden="1">'Sheet 5. Activity budget'!$B$14:$F$21</definedName>
    <definedName name="AACons">'Sheet 2. Cost categories'!#REF!</definedName>
    <definedName name="AAfm">'Sheet 2. Cost categories'!$A$15:$A$20</definedName>
    <definedName name="AAhr">'Sheet 2. Cost categories'!$A$11:$A$14</definedName>
    <definedName name="AAimpl">'Sheet 2. Cost categories'!$A$3:$A$9</definedName>
    <definedName name="AAmel">'Sheet 2. Cost categories'!#REF!</definedName>
    <definedName name="AAoff">'Sheet 2. Cost categories'!$A$21:$A$30</definedName>
    <definedName name="ActA30">#REF!</definedName>
    <definedName name="ActA50">#REF!</definedName>
    <definedName name="actbudget">#REF!</definedName>
    <definedName name="Actcomments">#REF!</definedName>
    <definedName name="Actdescr">#REF!</definedName>
    <definedName name="Actdescrip">#REF!</definedName>
    <definedName name="Actextracolumns">#REF!</definedName>
    <definedName name="Actimplpartners">#REF!</definedName>
    <definedName name="Budgetg">'3.1. Work plan guide'!$A$33</definedName>
    <definedName name="Categoryofactivity" localSheetId="4">[1]Coding!$A$65:$A$70</definedName>
    <definedName name="Categoryofactivity" localSheetId="5">[1]Coding!$A$65:$A$70</definedName>
    <definedName name="Categoryofactivity" localSheetId="6">[1]Coding!$A$65:$A$70</definedName>
    <definedName name="Categoryofactivity">'3.1. Work plan guide'!$A$64:$A$69</definedName>
    <definedName name="cin" localSheetId="4">[1]Coding!$A$91:$A$93</definedName>
    <definedName name="cin" localSheetId="5">[1]Coding!$A$91:$A$93</definedName>
    <definedName name="cin" localSheetId="6">[1]Coding!$A$91:$A$93</definedName>
    <definedName name="cin">'3.1. Work plan guide'!$A$89:$A$91</definedName>
    <definedName name="Consortcosts">'Sheet 2. Cost categories'!#REF!</definedName>
    <definedName name="CoreA">#REF!</definedName>
    <definedName name="CoreB">#REF!</definedName>
    <definedName name="CoreC">#REF!</definedName>
    <definedName name="CoreD">#REF!</definedName>
    <definedName name="CoreE">#REF!</definedName>
    <definedName name="CoreHR">#REF!</definedName>
    <definedName name="ctien">'3.1. Work plan guide'!$A$3</definedName>
    <definedName name="dtien">'3.1. Work plan guide'!$A$6</definedName>
    <definedName name="Eastsouthafrica">#REF!</definedName>
    <definedName name="etien">'3.1. Work plan guide'!$A$9</definedName>
    <definedName name="explanation" localSheetId="4">'[1]Sheet 5. Activity budget'!#REF!</definedName>
    <definedName name="explanation" localSheetId="5">'Sheet 5. Activity budget'!#REF!</definedName>
    <definedName name="explanation" localSheetId="6">'[1]Sheet 5. Activity budget'!#REF!</definedName>
    <definedName name="explanation">#REF!</definedName>
    <definedName name="FMcosts">'Sheet 2. Cost categories'!$A$16:$A$20</definedName>
    <definedName name="ftien">'3.1. Work plan guide'!$A$12</definedName>
    <definedName name="Geographical_Level">Blad1!$A$1:$A$3</definedName>
    <definedName name="gltien">'3.1. Work plan guide'!$A$15</definedName>
    <definedName name="HRcosts">'Sheet 2. Cost categories'!$A$12:$A$14</definedName>
    <definedName name="IMPLcosts">'Sheet 2. Cost categories'!$A$3:$A$8</definedName>
    <definedName name="insta23">#REF!</definedName>
    <definedName name="instrA30">#REF!</definedName>
    <definedName name="instrsumm">#REF!</definedName>
    <definedName name="Instruction">'3.1. Work plan guide'!#REF!</definedName>
    <definedName name="instuction" localSheetId="4">'[1]Sheet 5. Activity budget'!#REF!</definedName>
    <definedName name="instuction" localSheetId="5">'Sheet 5. Activity budget'!#REF!</definedName>
    <definedName name="instuction" localSheetId="6">'[1]Sheet 5. Activity budget'!#REF!</definedName>
    <definedName name="instuction">#REF!</definedName>
    <definedName name="M10_National__Regional_or_Global_Level__Please_indicate_if_the_activity_is_being_implemented_on_a_national__regional_or_global_level_by_selecting_one_of_the_drop_down_options._Examples__National_activity__Campaign_directed_to_decision_makers_on_the_nation">'3.1. Work plan guide'!$A$18</definedName>
    <definedName name="MELcosts">'Sheet 2. Cost categories'!#REF!</definedName>
    <definedName name="mrtien">'3.1. Work plan guide'!$A$24</definedName>
    <definedName name="Networkactivity">'3.1. Work plan guide'!$A$89:$A$90</definedName>
    <definedName name="Offcommcosts">'Sheet 2. Cost categories'!$A$22:$A$30</definedName>
    <definedName name="populations" localSheetId="4">[1]Coding!$A$78:$A$88</definedName>
    <definedName name="populations" localSheetId="5">[1]Coding!$A$78:$A$88</definedName>
    <definedName name="populations" localSheetId="6">[1]Coding!$A$78:$A$88</definedName>
    <definedName name="populations">'3.1. Work plan guide'!$A$77:$A$87</definedName>
    <definedName name="populationsinclall">'3.1. Work plan guide'!$A$77:$A$87</definedName>
    <definedName name="populationsplusall" localSheetId="4">[1]Coding!$A$78:$A$89</definedName>
    <definedName name="populationsplusall" localSheetId="5">[1]Coding!$A$78:$A$89</definedName>
    <definedName name="populationsplusall" localSheetId="6">[1]Coding!$A$78:$A$89</definedName>
    <definedName name="populationsplusall">'3.1. Work plan guide'!$A$77:$A$87</definedName>
    <definedName name="Qs">'3.1. Work plan guide'!$A$71:$A$75</definedName>
    <definedName name="quarter">'3.1. Work plan guide'!$A$71:$A$75</definedName>
    <definedName name="Quarters">#REF!</definedName>
    <definedName name="Quas" localSheetId="4">[1]Coding!$A$72:$A$76</definedName>
    <definedName name="Quas" localSheetId="5">[1]Coding!$A$72:$A$76</definedName>
    <definedName name="Quas" localSheetId="6">[1]Coding!$A$72:$A$76</definedName>
    <definedName name="Quas">'3.1. Work plan guide'!$A$71:$A$75</definedName>
    <definedName name="see_details">#REF!</definedName>
    <definedName name="sheetone">'Sheet 1. Activity categories'!#REF!</definedName>
    <definedName name="sttien">'3.1. Work plan guide'!$A$21</definedName>
    <definedName name="uvtien">'3.1. Work plan guide'!$A$27</definedName>
    <definedName name="uwtien">'3.1. Work plan guide'!$A$27</definedName>
    <definedName name="workplan">'Sheet 3. Work plan'!$A$1</definedName>
    <definedName name="wtien">'3.1. Work plan guide'!$A$30</definedName>
    <definedName name="xtien">'3.1. Work plan guide'!#REF!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20" l="1"/>
  <c r="F31" i="22" l="1"/>
  <c r="G31" i="22"/>
  <c r="J31" i="22"/>
  <c r="K31" i="22"/>
  <c r="L31" i="22"/>
  <c r="M24" i="22"/>
  <c r="C31" i="22" s="1"/>
  <c r="G30" i="22"/>
  <c r="I30" i="22"/>
  <c r="J30" i="22"/>
  <c r="K30" i="22"/>
  <c r="L30" i="22"/>
  <c r="M23" i="22"/>
  <c r="B30" i="22" s="1"/>
  <c r="I31" i="22" l="1"/>
  <c r="F30" i="22"/>
  <c r="C30" i="22"/>
  <c r="H31" i="22"/>
  <c r="H30" i="22"/>
  <c r="E31" i="22"/>
  <c r="B31" i="22"/>
  <c r="D31" i="22"/>
  <c r="E30" i="22"/>
  <c r="D30" i="22"/>
  <c r="M31" i="22" l="1"/>
  <c r="M30" i="22"/>
  <c r="E39" i="20" l="1"/>
  <c r="E40" i="20"/>
  <c r="E41" i="20"/>
  <c r="E42" i="20"/>
  <c r="E43" i="20"/>
  <c r="E44" i="20"/>
  <c r="E45" i="20"/>
  <c r="E46" i="20"/>
  <c r="E38" i="20"/>
  <c r="E37" i="20"/>
  <c r="E28" i="20"/>
  <c r="E29" i="20"/>
  <c r="E30" i="20"/>
  <c r="E31" i="20"/>
  <c r="E32" i="20"/>
  <c r="E33" i="20"/>
  <c r="E34" i="20"/>
  <c r="E35" i="20"/>
  <c r="E27" i="20"/>
  <c r="E15" i="20"/>
  <c r="E16" i="20"/>
  <c r="E17" i="20"/>
  <c r="E18" i="20"/>
  <c r="E19" i="20"/>
  <c r="E20" i="20"/>
  <c r="E21" i="20"/>
  <c r="E22" i="20"/>
  <c r="E23" i="20"/>
  <c r="E24" i="20"/>
  <c r="E14" i="20"/>
  <c r="E13" i="20"/>
  <c r="F299" i="21" l="1"/>
  <c r="F298" i="21"/>
  <c r="F297" i="21"/>
  <c r="F296" i="21"/>
  <c r="F295" i="21"/>
  <c r="F294" i="21"/>
  <c r="F292" i="21"/>
  <c r="F291" i="21"/>
  <c r="F290" i="21"/>
  <c r="F289" i="21"/>
  <c r="F288" i="21"/>
  <c r="F287" i="21"/>
  <c r="F285" i="21"/>
  <c r="F284" i="21"/>
  <c r="F283" i="21"/>
  <c r="F282" i="21"/>
  <c r="F281" i="21"/>
  <c r="F280" i="21"/>
  <c r="F278" i="21"/>
  <c r="F277" i="21"/>
  <c r="F276" i="21"/>
  <c r="F275" i="21"/>
  <c r="F274" i="21"/>
  <c r="F273" i="21"/>
  <c r="F271" i="21"/>
  <c r="F270" i="21"/>
  <c r="F269" i="21"/>
  <c r="F268" i="21"/>
  <c r="F267" i="21"/>
  <c r="F266" i="21"/>
  <c r="F263" i="21"/>
  <c r="F262" i="21"/>
  <c r="F261" i="21"/>
  <c r="F260" i="21"/>
  <c r="F259" i="21"/>
  <c r="F258" i="21"/>
  <c r="F256" i="21"/>
  <c r="F255" i="21"/>
  <c r="F254" i="21"/>
  <c r="F253" i="21"/>
  <c r="F252" i="21"/>
  <c r="F251" i="21"/>
  <c r="F249" i="21"/>
  <c r="F248" i="21"/>
  <c r="F247" i="21"/>
  <c r="F246" i="21"/>
  <c r="F245" i="21"/>
  <c r="F244" i="21"/>
  <c r="F242" i="21"/>
  <c r="F241" i="21"/>
  <c r="F240" i="21"/>
  <c r="F239" i="21"/>
  <c r="F238" i="21"/>
  <c r="F237" i="21"/>
  <c r="F235" i="21"/>
  <c r="F234" i="21"/>
  <c r="F233" i="21"/>
  <c r="F232" i="21"/>
  <c r="F231" i="21"/>
  <c r="F230" i="21"/>
  <c r="F227" i="21"/>
  <c r="F226" i="21"/>
  <c r="F225" i="21"/>
  <c r="F224" i="21"/>
  <c r="F223" i="21"/>
  <c r="F222" i="21"/>
  <c r="F220" i="21"/>
  <c r="F219" i="21"/>
  <c r="F218" i="21"/>
  <c r="F217" i="21"/>
  <c r="F216" i="21"/>
  <c r="F215" i="21"/>
  <c r="F213" i="21"/>
  <c r="F212" i="21"/>
  <c r="F211" i="21"/>
  <c r="F210" i="21"/>
  <c r="F209" i="21"/>
  <c r="F208" i="21"/>
  <c r="F206" i="21"/>
  <c r="F205" i="21"/>
  <c r="F204" i="21"/>
  <c r="F203" i="21"/>
  <c r="F202" i="21"/>
  <c r="F201" i="21"/>
  <c r="F199" i="21"/>
  <c r="F198" i="21"/>
  <c r="F197" i="21"/>
  <c r="F196" i="21"/>
  <c r="F195" i="21"/>
  <c r="F194" i="21"/>
  <c r="F191" i="21"/>
  <c r="F190" i="21"/>
  <c r="F189" i="21"/>
  <c r="F188" i="21"/>
  <c r="F187" i="21"/>
  <c r="F186" i="21"/>
  <c r="F184" i="21"/>
  <c r="F183" i="21"/>
  <c r="F182" i="21"/>
  <c r="F181" i="21"/>
  <c r="F180" i="21"/>
  <c r="F179" i="21"/>
  <c r="F177" i="21"/>
  <c r="F176" i="21"/>
  <c r="F175" i="21"/>
  <c r="F174" i="21"/>
  <c r="F173" i="21"/>
  <c r="F172" i="21"/>
  <c r="F170" i="21"/>
  <c r="F169" i="21"/>
  <c r="F168" i="21"/>
  <c r="F167" i="21"/>
  <c r="F166" i="21"/>
  <c r="F165" i="21"/>
  <c r="F163" i="21"/>
  <c r="F162" i="21"/>
  <c r="F161" i="21"/>
  <c r="F160" i="21"/>
  <c r="F159" i="21"/>
  <c r="F158" i="21"/>
  <c r="F155" i="21"/>
  <c r="F154" i="21"/>
  <c r="F153" i="21"/>
  <c r="F152" i="21"/>
  <c r="F151" i="21"/>
  <c r="F150" i="21"/>
  <c r="F148" i="21"/>
  <c r="F147" i="21"/>
  <c r="F146" i="21"/>
  <c r="F145" i="21"/>
  <c r="F144" i="21"/>
  <c r="F143" i="21"/>
  <c r="F141" i="21"/>
  <c r="F140" i="21"/>
  <c r="F139" i="21"/>
  <c r="F138" i="21"/>
  <c r="F137" i="21"/>
  <c r="F136" i="21"/>
  <c r="F134" i="21"/>
  <c r="F133" i="21"/>
  <c r="F132" i="21"/>
  <c r="F131" i="21"/>
  <c r="F130" i="21"/>
  <c r="F129" i="21"/>
  <c r="F127" i="21"/>
  <c r="F126" i="21"/>
  <c r="F125" i="21"/>
  <c r="F124" i="21"/>
  <c r="F123" i="21"/>
  <c r="F122" i="21"/>
  <c r="F119" i="21"/>
  <c r="F118" i="21"/>
  <c r="F117" i="21"/>
  <c r="F116" i="21"/>
  <c r="F115" i="21"/>
  <c r="F114" i="21"/>
  <c r="F112" i="21"/>
  <c r="F111" i="21"/>
  <c r="F110" i="21"/>
  <c r="F109" i="21"/>
  <c r="F108" i="21"/>
  <c r="F107" i="21"/>
  <c r="F105" i="21"/>
  <c r="F104" i="21"/>
  <c r="F103" i="21"/>
  <c r="F102" i="21"/>
  <c r="F101" i="21"/>
  <c r="F100" i="21"/>
  <c r="F98" i="21"/>
  <c r="F97" i="21"/>
  <c r="F96" i="21"/>
  <c r="F95" i="21"/>
  <c r="F94" i="21"/>
  <c r="F93" i="21"/>
  <c r="F91" i="21"/>
  <c r="F90" i="21"/>
  <c r="F89" i="21"/>
  <c r="F88" i="21"/>
  <c r="F87" i="21"/>
  <c r="F86" i="21"/>
  <c r="F84" i="21"/>
  <c r="F83" i="21"/>
  <c r="F82" i="21"/>
  <c r="F81" i="21"/>
  <c r="F80" i="21"/>
  <c r="F79" i="21"/>
  <c r="F77" i="21"/>
  <c r="F76" i="21"/>
  <c r="F75" i="21"/>
  <c r="F74" i="21"/>
  <c r="F73" i="21"/>
  <c r="F72" i="21"/>
  <c r="F70" i="21"/>
  <c r="F69" i="21"/>
  <c r="F68" i="21"/>
  <c r="F67" i="21"/>
  <c r="F66" i="21"/>
  <c r="F65" i="21"/>
  <c r="F63" i="21"/>
  <c r="F62" i="21"/>
  <c r="F61" i="21"/>
  <c r="F60" i="21"/>
  <c r="F59" i="21"/>
  <c r="F58" i="21"/>
  <c r="F56" i="21"/>
  <c r="F55" i="21"/>
  <c r="F54" i="21"/>
  <c r="F53" i="21"/>
  <c r="F52" i="21"/>
  <c r="F51" i="21"/>
  <c r="F49" i="21"/>
  <c r="F48" i="21"/>
  <c r="F47" i="21"/>
  <c r="F46" i="21"/>
  <c r="F45" i="21"/>
  <c r="F44" i="21"/>
  <c r="F42" i="21"/>
  <c r="F41" i="21"/>
  <c r="F40" i="21"/>
  <c r="F39" i="21"/>
  <c r="F38" i="21"/>
  <c r="F37" i="21"/>
  <c r="F35" i="21"/>
  <c r="F34" i="21"/>
  <c r="F33" i="21"/>
  <c r="F32" i="21"/>
  <c r="F31" i="21"/>
  <c r="F30" i="21"/>
  <c r="F28" i="21"/>
  <c r="F27" i="21"/>
  <c r="F26" i="21"/>
  <c r="F25" i="21"/>
  <c r="F24" i="21"/>
  <c r="F23" i="21"/>
  <c r="F18" i="21"/>
  <c r="F20" i="21"/>
  <c r="F21" i="21"/>
  <c r="F17" i="21"/>
  <c r="F16" i="21"/>
  <c r="D19" i="21"/>
  <c r="F19" i="21" s="1"/>
  <c r="A3" i="21" l="1"/>
  <c r="A2" i="21"/>
  <c r="D11" i="26" l="1"/>
  <c r="E11" i="26"/>
  <c r="F11" i="26"/>
  <c r="G11" i="26"/>
  <c r="H11" i="26"/>
  <c r="I11" i="26"/>
  <c r="J11" i="26"/>
  <c r="K11" i="26"/>
  <c r="L11" i="26"/>
  <c r="M11" i="26"/>
  <c r="C11" i="26"/>
  <c r="M10" i="26"/>
  <c r="D10" i="26"/>
  <c r="E10" i="26"/>
  <c r="F10" i="26"/>
  <c r="G10" i="26"/>
  <c r="H10" i="26"/>
  <c r="I10" i="26"/>
  <c r="J10" i="26"/>
  <c r="K10" i="26"/>
  <c r="L10" i="26"/>
  <c r="C10" i="26"/>
  <c r="A3" i="26"/>
  <c r="A3" i="20" l="1"/>
  <c r="A2" i="20"/>
  <c r="A3" i="22"/>
  <c r="H11" i="20" l="1"/>
  <c r="I11" i="20"/>
  <c r="J11" i="20"/>
  <c r="K11" i="20"/>
  <c r="L11" i="20"/>
  <c r="M11" i="20"/>
  <c r="N11" i="20"/>
  <c r="O11" i="20"/>
  <c r="P11" i="20"/>
  <c r="Q11" i="20"/>
  <c r="G11" i="20"/>
  <c r="I14" i="21" l="1"/>
  <c r="J14" i="21"/>
  <c r="K14" i="21"/>
  <c r="L14" i="21"/>
  <c r="M14" i="21"/>
  <c r="N14" i="21"/>
  <c r="O14" i="21"/>
  <c r="P14" i="21"/>
  <c r="Q14" i="21"/>
  <c r="R14" i="21"/>
  <c r="H14" i="21"/>
  <c r="R293" i="21"/>
  <c r="Q293" i="21"/>
  <c r="P293" i="21"/>
  <c r="O293" i="21"/>
  <c r="N293" i="21"/>
  <c r="M293" i="21"/>
  <c r="L293" i="21"/>
  <c r="K293" i="21"/>
  <c r="J293" i="21"/>
  <c r="I293" i="21"/>
  <c r="H293" i="21"/>
  <c r="R286" i="21"/>
  <c r="Q286" i="21"/>
  <c r="P286" i="21"/>
  <c r="O286" i="21"/>
  <c r="N286" i="21"/>
  <c r="M286" i="21"/>
  <c r="L286" i="21"/>
  <c r="K286" i="21"/>
  <c r="J286" i="21"/>
  <c r="I286" i="21"/>
  <c r="H286" i="21"/>
  <c r="R279" i="21"/>
  <c r="Q279" i="21"/>
  <c r="P279" i="21"/>
  <c r="O279" i="21"/>
  <c r="N279" i="21"/>
  <c r="M279" i="21"/>
  <c r="L279" i="21"/>
  <c r="K279" i="21"/>
  <c r="J279" i="21"/>
  <c r="I279" i="21"/>
  <c r="H279" i="21"/>
  <c r="R272" i="21"/>
  <c r="Q272" i="21"/>
  <c r="P272" i="21"/>
  <c r="O272" i="21"/>
  <c r="N272" i="21"/>
  <c r="M272" i="21"/>
  <c r="L272" i="21"/>
  <c r="K272" i="21"/>
  <c r="J272" i="21"/>
  <c r="I272" i="21"/>
  <c r="H272" i="21"/>
  <c r="R265" i="21"/>
  <c r="Q265" i="21"/>
  <c r="P265" i="21"/>
  <c r="O265" i="21"/>
  <c r="N265" i="21"/>
  <c r="M265" i="21"/>
  <c r="L265" i="21"/>
  <c r="K265" i="21"/>
  <c r="J265" i="21"/>
  <c r="I265" i="21"/>
  <c r="H265" i="21"/>
  <c r="R257" i="21"/>
  <c r="Q257" i="21"/>
  <c r="P257" i="21"/>
  <c r="O257" i="21"/>
  <c r="N257" i="21"/>
  <c r="M257" i="21"/>
  <c r="L257" i="21"/>
  <c r="K257" i="21"/>
  <c r="J257" i="21"/>
  <c r="I257" i="21"/>
  <c r="H257" i="21"/>
  <c r="R250" i="21"/>
  <c r="Q250" i="21"/>
  <c r="P250" i="21"/>
  <c r="O250" i="21"/>
  <c r="N250" i="21"/>
  <c r="M250" i="21"/>
  <c r="L250" i="21"/>
  <c r="K250" i="21"/>
  <c r="J250" i="21"/>
  <c r="I250" i="21"/>
  <c r="H250" i="21"/>
  <c r="R243" i="21"/>
  <c r="Q243" i="21"/>
  <c r="P243" i="21"/>
  <c r="O243" i="21"/>
  <c r="N243" i="21"/>
  <c r="M243" i="21"/>
  <c r="L243" i="21"/>
  <c r="K243" i="21"/>
  <c r="J243" i="21"/>
  <c r="I243" i="21"/>
  <c r="H243" i="21"/>
  <c r="R236" i="21"/>
  <c r="Q236" i="21"/>
  <c r="P236" i="21"/>
  <c r="O236" i="21"/>
  <c r="N236" i="21"/>
  <c r="M236" i="21"/>
  <c r="L236" i="21"/>
  <c r="K236" i="21"/>
  <c r="J236" i="21"/>
  <c r="I236" i="21"/>
  <c r="H236" i="21"/>
  <c r="R229" i="21"/>
  <c r="Q229" i="21"/>
  <c r="P229" i="21"/>
  <c r="O229" i="21"/>
  <c r="N229" i="21"/>
  <c r="M229" i="21"/>
  <c r="L229" i="21"/>
  <c r="K229" i="21"/>
  <c r="J229" i="21"/>
  <c r="I229" i="21"/>
  <c r="H229" i="21"/>
  <c r="R221" i="21"/>
  <c r="Q221" i="21"/>
  <c r="P221" i="21"/>
  <c r="O221" i="21"/>
  <c r="N221" i="21"/>
  <c r="M221" i="21"/>
  <c r="L221" i="21"/>
  <c r="K221" i="21"/>
  <c r="J221" i="21"/>
  <c r="I221" i="21"/>
  <c r="H221" i="21"/>
  <c r="R214" i="21"/>
  <c r="Q214" i="21"/>
  <c r="P214" i="21"/>
  <c r="O214" i="21"/>
  <c r="N214" i="21"/>
  <c r="M214" i="21"/>
  <c r="L214" i="21"/>
  <c r="K214" i="21"/>
  <c r="J214" i="21"/>
  <c r="I214" i="21"/>
  <c r="H214" i="21"/>
  <c r="R207" i="21"/>
  <c r="Q207" i="21"/>
  <c r="P207" i="21"/>
  <c r="O207" i="21"/>
  <c r="N207" i="21"/>
  <c r="M207" i="21"/>
  <c r="L207" i="21"/>
  <c r="K207" i="21"/>
  <c r="J207" i="21"/>
  <c r="I207" i="21"/>
  <c r="H207" i="21"/>
  <c r="R200" i="21"/>
  <c r="Q200" i="21"/>
  <c r="P200" i="21"/>
  <c r="O200" i="21"/>
  <c r="N200" i="21"/>
  <c r="M200" i="21"/>
  <c r="L200" i="21"/>
  <c r="K200" i="21"/>
  <c r="J200" i="21"/>
  <c r="I200" i="21"/>
  <c r="H200" i="21"/>
  <c r="R193" i="21"/>
  <c r="Q193" i="21"/>
  <c r="P193" i="21"/>
  <c r="O193" i="21"/>
  <c r="N193" i="21"/>
  <c r="M193" i="21"/>
  <c r="L193" i="21"/>
  <c r="K193" i="21"/>
  <c r="J193" i="21"/>
  <c r="I193" i="21"/>
  <c r="H193" i="21"/>
  <c r="R185" i="21"/>
  <c r="Q185" i="21"/>
  <c r="P185" i="21"/>
  <c r="O185" i="21"/>
  <c r="N185" i="21"/>
  <c r="M185" i="21"/>
  <c r="L185" i="21"/>
  <c r="K185" i="21"/>
  <c r="J185" i="21"/>
  <c r="I185" i="21"/>
  <c r="H185" i="21"/>
  <c r="R178" i="21"/>
  <c r="Q178" i="21"/>
  <c r="P178" i="21"/>
  <c r="O178" i="21"/>
  <c r="N178" i="21"/>
  <c r="M178" i="21"/>
  <c r="L178" i="21"/>
  <c r="K178" i="21"/>
  <c r="J178" i="21"/>
  <c r="I178" i="21"/>
  <c r="H178" i="21"/>
  <c r="R171" i="21"/>
  <c r="Q171" i="21"/>
  <c r="P171" i="21"/>
  <c r="O171" i="21"/>
  <c r="N171" i="21"/>
  <c r="M171" i="21"/>
  <c r="L171" i="21"/>
  <c r="K171" i="21"/>
  <c r="J171" i="21"/>
  <c r="I171" i="21"/>
  <c r="H171" i="21"/>
  <c r="R164" i="21"/>
  <c r="Q164" i="21"/>
  <c r="P164" i="21"/>
  <c r="O164" i="21"/>
  <c r="N164" i="21"/>
  <c r="M164" i="21"/>
  <c r="L164" i="21"/>
  <c r="K164" i="21"/>
  <c r="J164" i="21"/>
  <c r="I164" i="21"/>
  <c r="H164" i="21"/>
  <c r="R157" i="21"/>
  <c r="Q157" i="21"/>
  <c r="P157" i="21"/>
  <c r="O157" i="21"/>
  <c r="N157" i="21"/>
  <c r="M157" i="21"/>
  <c r="L157" i="21"/>
  <c r="K157" i="21"/>
  <c r="J157" i="21"/>
  <c r="I157" i="21"/>
  <c r="H157" i="21"/>
  <c r="R149" i="21"/>
  <c r="Q149" i="21"/>
  <c r="P149" i="21"/>
  <c r="O149" i="21"/>
  <c r="N149" i="21"/>
  <c r="M149" i="21"/>
  <c r="L149" i="21"/>
  <c r="K149" i="21"/>
  <c r="J149" i="21"/>
  <c r="I149" i="21"/>
  <c r="H149" i="21"/>
  <c r="R142" i="21"/>
  <c r="Q142" i="21"/>
  <c r="P142" i="21"/>
  <c r="O142" i="21"/>
  <c r="N142" i="21"/>
  <c r="M142" i="21"/>
  <c r="L142" i="21"/>
  <c r="K142" i="21"/>
  <c r="J142" i="21"/>
  <c r="I142" i="21"/>
  <c r="H142" i="21"/>
  <c r="R135" i="21"/>
  <c r="Q135" i="21"/>
  <c r="P135" i="21"/>
  <c r="O135" i="21"/>
  <c r="N135" i="21"/>
  <c r="M135" i="21"/>
  <c r="L135" i="21"/>
  <c r="K135" i="21"/>
  <c r="J135" i="21"/>
  <c r="I135" i="21"/>
  <c r="H135" i="21"/>
  <c r="R128" i="21"/>
  <c r="Q128" i="21"/>
  <c r="P128" i="21"/>
  <c r="O128" i="21"/>
  <c r="N128" i="21"/>
  <c r="M128" i="21"/>
  <c r="L128" i="21"/>
  <c r="K128" i="21"/>
  <c r="J128" i="21"/>
  <c r="I128" i="21"/>
  <c r="H128" i="21"/>
  <c r="R121" i="21"/>
  <c r="Q121" i="21"/>
  <c r="P121" i="21"/>
  <c r="O121" i="21"/>
  <c r="N121" i="21"/>
  <c r="M121" i="21"/>
  <c r="L121" i="21"/>
  <c r="K121" i="21"/>
  <c r="J121" i="21"/>
  <c r="I121" i="21"/>
  <c r="H121" i="21"/>
  <c r="R113" i="21"/>
  <c r="Q113" i="21"/>
  <c r="P113" i="21"/>
  <c r="O113" i="21"/>
  <c r="N113" i="21"/>
  <c r="M113" i="21"/>
  <c r="L113" i="21"/>
  <c r="K113" i="21"/>
  <c r="J113" i="21"/>
  <c r="I113" i="21"/>
  <c r="H113" i="21"/>
  <c r="R106" i="21"/>
  <c r="Q106" i="21"/>
  <c r="P106" i="21"/>
  <c r="O106" i="21"/>
  <c r="N106" i="21"/>
  <c r="M106" i="21"/>
  <c r="L106" i="21"/>
  <c r="K106" i="21"/>
  <c r="J106" i="21"/>
  <c r="I106" i="21"/>
  <c r="H106" i="21"/>
  <c r="R99" i="21"/>
  <c r="Q99" i="21"/>
  <c r="P99" i="21"/>
  <c r="O99" i="21"/>
  <c r="N99" i="21"/>
  <c r="M99" i="21"/>
  <c r="L99" i="21"/>
  <c r="K99" i="21"/>
  <c r="J99" i="21"/>
  <c r="I99" i="21"/>
  <c r="H99" i="21"/>
  <c r="R92" i="21"/>
  <c r="Q92" i="21"/>
  <c r="P92" i="21"/>
  <c r="O92" i="21"/>
  <c r="N92" i="21"/>
  <c r="M92" i="21"/>
  <c r="L92" i="21"/>
  <c r="K92" i="21"/>
  <c r="J92" i="21"/>
  <c r="I92" i="21"/>
  <c r="H92" i="21"/>
  <c r="R85" i="21"/>
  <c r="Q85" i="21"/>
  <c r="P85" i="21"/>
  <c r="O85" i="21"/>
  <c r="N85" i="21"/>
  <c r="M85" i="21"/>
  <c r="L85" i="21"/>
  <c r="K85" i="21"/>
  <c r="J85" i="21"/>
  <c r="I85" i="21"/>
  <c r="H85" i="21"/>
  <c r="R78" i="21"/>
  <c r="Q78" i="21"/>
  <c r="P78" i="21"/>
  <c r="O78" i="21"/>
  <c r="N78" i="21"/>
  <c r="M78" i="21"/>
  <c r="L78" i="21"/>
  <c r="K78" i="21"/>
  <c r="J78" i="21"/>
  <c r="I78" i="21"/>
  <c r="H78" i="21"/>
  <c r="R71" i="21"/>
  <c r="Q71" i="21"/>
  <c r="P71" i="21"/>
  <c r="O71" i="21"/>
  <c r="N71" i="21"/>
  <c r="M71" i="21"/>
  <c r="L71" i="21"/>
  <c r="K71" i="21"/>
  <c r="J71" i="21"/>
  <c r="I71" i="21"/>
  <c r="H71" i="21"/>
  <c r="R64" i="21"/>
  <c r="Q64" i="21"/>
  <c r="P64" i="21"/>
  <c r="O64" i="21"/>
  <c r="N64" i="21"/>
  <c r="M64" i="21"/>
  <c r="L64" i="21"/>
  <c r="K64" i="21"/>
  <c r="J64" i="21"/>
  <c r="I64" i="21"/>
  <c r="H64" i="21"/>
  <c r="R57" i="21"/>
  <c r="Q57" i="21"/>
  <c r="P57" i="21"/>
  <c r="O57" i="21"/>
  <c r="N57" i="21"/>
  <c r="M57" i="21"/>
  <c r="L57" i="21"/>
  <c r="K57" i="21"/>
  <c r="J57" i="21"/>
  <c r="I57" i="21"/>
  <c r="H57" i="21"/>
  <c r="R50" i="21"/>
  <c r="Q50" i="21"/>
  <c r="P50" i="21"/>
  <c r="O50" i="21"/>
  <c r="N50" i="21"/>
  <c r="M50" i="21"/>
  <c r="L50" i="21"/>
  <c r="K50" i="21"/>
  <c r="J50" i="21"/>
  <c r="I50" i="21"/>
  <c r="H50" i="21"/>
  <c r="R43" i="21"/>
  <c r="Q43" i="21"/>
  <c r="P43" i="21"/>
  <c r="O43" i="21"/>
  <c r="N43" i="21"/>
  <c r="M43" i="21"/>
  <c r="L43" i="21"/>
  <c r="K43" i="21"/>
  <c r="J43" i="21"/>
  <c r="I43" i="21"/>
  <c r="H43" i="21"/>
  <c r="R36" i="21"/>
  <c r="Q36" i="21"/>
  <c r="P36" i="21"/>
  <c r="O36" i="21"/>
  <c r="N36" i="21"/>
  <c r="M36" i="21"/>
  <c r="L36" i="21"/>
  <c r="K36" i="21"/>
  <c r="J36" i="21"/>
  <c r="I36" i="21"/>
  <c r="H36" i="21"/>
  <c r="R29" i="21"/>
  <c r="Q29" i="21"/>
  <c r="P29" i="21"/>
  <c r="O29" i="21"/>
  <c r="N29" i="21"/>
  <c r="M29" i="21"/>
  <c r="L29" i="21"/>
  <c r="K29" i="21"/>
  <c r="J29" i="21"/>
  <c r="I29" i="21"/>
  <c r="H29" i="21"/>
  <c r="R22" i="21"/>
  <c r="Q22" i="21"/>
  <c r="P22" i="21"/>
  <c r="O22" i="21"/>
  <c r="N22" i="21"/>
  <c r="M22" i="21"/>
  <c r="L22" i="21"/>
  <c r="K22" i="21"/>
  <c r="J22" i="21"/>
  <c r="I22" i="21"/>
  <c r="H22" i="21"/>
  <c r="F157" i="21" l="1"/>
  <c r="F171" i="21"/>
  <c r="F185" i="21"/>
  <c r="F200" i="21"/>
  <c r="F214" i="21"/>
  <c r="F229" i="21"/>
  <c r="F243" i="21"/>
  <c r="F257" i="21"/>
  <c r="F272" i="21"/>
  <c r="F286" i="21"/>
  <c r="F113" i="21"/>
  <c r="F128" i="21"/>
  <c r="F142" i="21"/>
  <c r="F164" i="21"/>
  <c r="F178" i="21"/>
  <c r="F193" i="21"/>
  <c r="F207" i="21"/>
  <c r="F221" i="21"/>
  <c r="F236" i="21"/>
  <c r="F250" i="21"/>
  <c r="F265" i="21"/>
  <c r="F279" i="21"/>
  <c r="F293" i="21"/>
  <c r="F78" i="21"/>
  <c r="AJ23" i="1" s="1"/>
  <c r="F92" i="21"/>
  <c r="F106" i="21"/>
  <c r="F121" i="21"/>
  <c r="F135" i="21"/>
  <c r="F149" i="21"/>
  <c r="F85" i="21"/>
  <c r="AJ24" i="1" s="1"/>
  <c r="F99" i="21"/>
  <c r="F43" i="21"/>
  <c r="AJ18" i="1" s="1"/>
  <c r="F57" i="21"/>
  <c r="F71" i="21"/>
  <c r="F50" i="21"/>
  <c r="F64" i="21"/>
  <c r="AJ21" i="1" s="1"/>
  <c r="F36" i="21"/>
  <c r="F29" i="21"/>
  <c r="F22" i="21"/>
  <c r="F15" i="21" l="1"/>
  <c r="AJ14" i="1" s="1"/>
  <c r="E36" i="20"/>
  <c r="J54" i="20" s="1"/>
  <c r="E25" i="20"/>
  <c r="I54" i="20" s="1"/>
  <c r="E12" i="20"/>
  <c r="H54" i="20" s="1"/>
  <c r="AJ50" i="1"/>
  <c r="AJ49" i="1"/>
  <c r="AJ48" i="1"/>
  <c r="AJ47" i="1"/>
  <c r="AJ46" i="1"/>
  <c r="AJ38" i="1"/>
  <c r="AJ37" i="1"/>
  <c r="AJ36" i="1"/>
  <c r="AJ28" i="1"/>
  <c r="AJ35" i="1"/>
  <c r="AJ27" i="1"/>
  <c r="AJ26" i="1"/>
  <c r="AJ25" i="1"/>
  <c r="AJ16" i="1"/>
  <c r="AJ15" i="1"/>
  <c r="AJ17" i="1"/>
  <c r="K54" i="20" l="1"/>
  <c r="J55" i="20" s="1"/>
  <c r="F302" i="21"/>
  <c r="I55" i="20" l="1"/>
  <c r="K55" i="20"/>
  <c r="H55" i="20"/>
  <c r="AJ55" i="1"/>
  <c r="AJ54" i="1"/>
  <c r="H15" i="21"/>
  <c r="H302" i="21" s="1"/>
  <c r="I15" i="21"/>
  <c r="I302" i="21" s="1"/>
  <c r="J15" i="21"/>
  <c r="J302" i="21" s="1"/>
  <c r="K15" i="21"/>
  <c r="K302" i="21" s="1"/>
  <c r="L15" i="21"/>
  <c r="L302" i="21" s="1"/>
  <c r="M15" i="21"/>
  <c r="M302" i="21" s="1"/>
  <c r="N15" i="21"/>
  <c r="N302" i="21" s="1"/>
  <c r="O15" i="21"/>
  <c r="O302" i="21" s="1"/>
  <c r="P15" i="21"/>
  <c r="P302" i="21" s="1"/>
  <c r="Q15" i="21"/>
  <c r="Q302" i="21" s="1"/>
  <c r="R15" i="21"/>
  <c r="R302" i="21" s="1"/>
  <c r="E47" i="20"/>
  <c r="H12" i="20"/>
  <c r="C16" i="22" s="1"/>
  <c r="I12" i="20"/>
  <c r="D16" i="22" s="1"/>
  <c r="J12" i="20"/>
  <c r="E16" i="22" s="1"/>
  <c r="K12" i="20"/>
  <c r="F16" i="22" s="1"/>
  <c r="L12" i="20"/>
  <c r="G16" i="22" s="1"/>
  <c r="M12" i="20"/>
  <c r="H16" i="22" s="1"/>
  <c r="N12" i="20"/>
  <c r="I16" i="22" s="1"/>
  <c r="O12" i="20"/>
  <c r="J16" i="22" s="1"/>
  <c r="P12" i="20"/>
  <c r="K16" i="22" s="1"/>
  <c r="Q12" i="20"/>
  <c r="L16" i="22" s="1"/>
  <c r="H25" i="20"/>
  <c r="C17" i="22" s="1"/>
  <c r="I25" i="20"/>
  <c r="D17" i="22" s="1"/>
  <c r="J25" i="20"/>
  <c r="E17" i="22" s="1"/>
  <c r="K25" i="20"/>
  <c r="F17" i="22" s="1"/>
  <c r="L25" i="20"/>
  <c r="G17" i="22" s="1"/>
  <c r="M25" i="20"/>
  <c r="H17" i="22" s="1"/>
  <c r="N25" i="20"/>
  <c r="I17" i="22" s="1"/>
  <c r="O25" i="20"/>
  <c r="J17" i="22" s="1"/>
  <c r="P25" i="20"/>
  <c r="K17" i="22" s="1"/>
  <c r="Q25" i="20"/>
  <c r="L17" i="22" s="1"/>
  <c r="H36" i="20"/>
  <c r="C18" i="22" s="1"/>
  <c r="I36" i="20"/>
  <c r="D18" i="22" s="1"/>
  <c r="J36" i="20"/>
  <c r="E18" i="22" s="1"/>
  <c r="K36" i="20"/>
  <c r="F18" i="22" s="1"/>
  <c r="L36" i="20"/>
  <c r="G18" i="22" s="1"/>
  <c r="M36" i="20"/>
  <c r="H18" i="22" s="1"/>
  <c r="N36" i="20"/>
  <c r="I18" i="22" s="1"/>
  <c r="O36" i="20"/>
  <c r="J18" i="22" s="1"/>
  <c r="P36" i="20"/>
  <c r="K18" i="22" s="1"/>
  <c r="Q36" i="20"/>
  <c r="L18" i="22" s="1"/>
  <c r="G36" i="20"/>
  <c r="B18" i="22" s="1"/>
  <c r="G25" i="20"/>
  <c r="B17" i="22" s="1"/>
  <c r="G12" i="20"/>
  <c r="B16" i="22" s="1"/>
  <c r="AJ19" i="1"/>
  <c r="AJ20" i="1"/>
  <c r="AJ22" i="1"/>
  <c r="AJ29" i="1"/>
  <c r="AJ30" i="1"/>
  <c r="AJ31" i="1"/>
  <c r="AJ32" i="1"/>
  <c r="AJ33" i="1"/>
  <c r="AJ40" i="1"/>
  <c r="AJ41" i="1"/>
  <c r="AJ42" i="1"/>
  <c r="AJ43" i="1"/>
  <c r="AJ44" i="1"/>
  <c r="AJ51" i="1"/>
  <c r="AJ52" i="1"/>
  <c r="AJ53" i="1"/>
  <c r="I47" i="20" l="1"/>
  <c r="P47" i="20"/>
  <c r="N47" i="20"/>
  <c r="L47" i="20"/>
  <c r="Q47" i="20"/>
  <c r="O47" i="20"/>
  <c r="M47" i="20"/>
  <c r="K47" i="20"/>
  <c r="H47" i="20"/>
  <c r="E19" i="22"/>
  <c r="H19" i="22"/>
  <c r="G19" i="22"/>
  <c r="F19" i="22"/>
  <c r="D19" i="22"/>
  <c r="G47" i="20"/>
  <c r="C19" i="22"/>
  <c r="L13" i="22"/>
  <c r="L14" i="22" s="1"/>
  <c r="J13" i="22"/>
  <c r="J14" i="22" s="1"/>
  <c r="I13" i="22"/>
  <c r="I14" i="22" s="1"/>
  <c r="H13" i="22"/>
  <c r="H14" i="22" s="1"/>
  <c r="B13" i="22"/>
  <c r="B14" i="22" s="1"/>
  <c r="C13" i="22"/>
  <c r="C14" i="22" s="1"/>
  <c r="K13" i="22"/>
  <c r="K14" i="22" s="1"/>
  <c r="D13" i="22"/>
  <c r="D14" i="22" s="1"/>
  <c r="F13" i="22"/>
  <c r="F14" i="22" s="1"/>
  <c r="E13" i="22"/>
  <c r="E14" i="22" s="1"/>
  <c r="J47" i="20"/>
  <c r="G13" i="22"/>
  <c r="G14" i="22" s="1"/>
  <c r="AJ39" i="1"/>
  <c r="AJ56" i="1" s="1"/>
  <c r="B19" i="22"/>
  <c r="L19" i="22"/>
  <c r="K19" i="22"/>
  <c r="J19" i="22"/>
  <c r="I19" i="22"/>
  <c r="F20" i="22" l="1"/>
  <c r="G32" i="26"/>
  <c r="G34" i="26" s="1"/>
  <c r="F26" i="22"/>
  <c r="J49" i="20"/>
  <c r="H20" i="22"/>
  <c r="H26" i="22" s="1"/>
  <c r="L20" i="22"/>
  <c r="L26" i="22" s="1"/>
  <c r="G20" i="22"/>
  <c r="D20" i="22"/>
  <c r="M12" i="22"/>
  <c r="M15" i="22"/>
  <c r="C20" i="22"/>
  <c r="B20" i="22"/>
  <c r="J20" i="22"/>
  <c r="J26" i="22" s="1"/>
  <c r="I20" i="22"/>
  <c r="I26" i="22" s="1"/>
  <c r="K20" i="22"/>
  <c r="K305" i="21"/>
  <c r="E20" i="22"/>
  <c r="G33" i="26" l="1"/>
  <c r="D32" i="26"/>
  <c r="D33" i="26" s="1"/>
  <c r="C26" i="22"/>
  <c r="H32" i="26"/>
  <c r="H33" i="26" s="1"/>
  <c r="G26" i="22"/>
  <c r="L32" i="26"/>
  <c r="L34" i="26" s="1"/>
  <c r="K26" i="22"/>
  <c r="F32" i="26"/>
  <c r="F33" i="26" s="1"/>
  <c r="F34" i="26" s="1"/>
  <c r="E26" i="22"/>
  <c r="C32" i="26"/>
  <c r="C33" i="26" s="1"/>
  <c r="C34" i="26" s="1"/>
  <c r="B26" i="22"/>
  <c r="E32" i="26"/>
  <c r="E33" i="26" s="1"/>
  <c r="D26" i="22"/>
  <c r="I29" i="22"/>
  <c r="J32" i="26"/>
  <c r="L29" i="22"/>
  <c r="M32" i="26"/>
  <c r="J29" i="22"/>
  <c r="K32" i="26"/>
  <c r="H29" i="22"/>
  <c r="I32" i="26"/>
  <c r="M20" i="22"/>
  <c r="L33" i="26" l="1"/>
  <c r="D34" i="26"/>
  <c r="E34" i="26"/>
  <c r="M26" i="22"/>
  <c r="H34" i="26"/>
  <c r="I34" i="26"/>
  <c r="I33" i="26"/>
  <c r="K34" i="26"/>
  <c r="K33" i="26"/>
  <c r="M34" i="26"/>
  <c r="M33" i="26"/>
  <c r="J33" i="26"/>
  <c r="J34" i="26"/>
  <c r="D29" i="22"/>
  <c r="F29" i="22"/>
  <c r="K29" i="22"/>
  <c r="G29" i="22"/>
  <c r="E29" i="22"/>
  <c r="N12" i="22"/>
  <c r="B29" i="22"/>
  <c r="N15" i="22"/>
  <c r="C29" i="22"/>
  <c r="M29" i="22" l="1"/>
</calcChain>
</file>

<file path=xl/sharedStrings.xml><?xml version="1.0" encoding="utf-8"?>
<sst xmlns="http://schemas.openxmlformats.org/spreadsheetml/2006/main" count="490" uniqueCount="321">
  <si>
    <t>1. ACTIVITY CATEGORIES</t>
  </si>
  <si>
    <r>
      <t xml:space="preserve">All activities planned and implemented under an RCF project should ultimately aim to achieve an </t>
    </r>
    <r>
      <rPr>
        <b/>
        <sz val="12"/>
        <rFont val="Calibri"/>
        <family val="2"/>
        <scheme val="minor"/>
      </rPr>
      <t>RCF theory of change outcome / impact</t>
    </r>
    <r>
      <rPr>
        <sz val="12"/>
        <rFont val="Calibri"/>
        <family val="2"/>
        <scheme val="minor"/>
      </rPr>
      <t xml:space="preserve">, and each activity should then correspond to a certain </t>
    </r>
    <r>
      <rPr>
        <b/>
        <sz val="12"/>
        <rFont val="Calibri"/>
        <family val="2"/>
        <scheme val="minor"/>
      </rPr>
      <t>category of activity</t>
    </r>
    <r>
      <rPr>
        <sz val="12"/>
        <rFont val="Calibri"/>
        <family val="2"/>
        <scheme val="minor"/>
      </rPr>
      <t xml:space="preserve">. Please make sure to link your activities to outcomes and categories accordingly when filling in your work plan (Sheet N.3). Below you will find a reference on how activities, outcomes and categories are linked. Please note that this is not an exhaustive list of your potential activities, this list is provided to illustrate how one would allocate activities to different activity categories. Please refer to Sheet N.2 in order to review </t>
    </r>
    <r>
      <rPr>
        <b/>
        <sz val="12"/>
        <rFont val="Calibri"/>
        <family val="2"/>
        <scheme val="minor"/>
      </rPr>
      <t>activity cost categories</t>
    </r>
    <r>
      <rPr>
        <sz val="12"/>
        <rFont val="Calibri"/>
        <family val="2"/>
        <scheme val="minor"/>
      </rPr>
      <t>.</t>
    </r>
  </si>
  <si>
    <t xml:space="preserve">OUTCOME AREA                                                   (in line with Theory of Change) </t>
  </si>
  <si>
    <t>CATEGORY OF ACTIVITY</t>
  </si>
  <si>
    <t xml:space="preserve">DESCRIPTION OF CATEGORY </t>
  </si>
  <si>
    <t>ILLUSTRATIVE EXAMPLES OF ACTIVITIES</t>
  </si>
  <si>
    <t>Institutionally stronger ISP and civil society networks and consortia</t>
  </si>
  <si>
    <t xml:space="preserve">A: Organizational / Consortium Strengthening </t>
  </si>
  <si>
    <r>
      <t xml:space="preserve">Internal organizational/consortium meetings, technical support/trainings, guidelines/tools, organizational policies/procedures </t>
    </r>
    <r>
      <rPr>
        <i/>
        <sz val="11"/>
        <color theme="1"/>
        <rFont val="Calibri"/>
        <family val="2"/>
        <scheme val="minor"/>
      </rPr>
      <t>on financial management, human resources management, governance, M&amp;E and communications, among others.</t>
    </r>
  </si>
  <si>
    <t>·       Development of organizational policies and procedures, guidelines and tools and organizing related trainings</t>
  </si>
  <si>
    <r>
      <t xml:space="preserve">·       Development of organizational systems improvements, including  financial management, Monitoring, Evaluation and Learning (MEL) etc.  </t>
    </r>
    <r>
      <rPr>
        <sz val="11"/>
        <rFont val="Calibri"/>
        <family val="2"/>
        <scheme val="minor"/>
      </rPr>
      <t>and organizing related training</t>
    </r>
  </si>
  <si>
    <t>·       Organizational strategic/action plan development and strategic planning meeting</t>
  </si>
  <si>
    <t>·       Governance/Board meetings and general assemblies etc.</t>
  </si>
  <si>
    <t>·       Training, technical support and capacity building in functions/systems (e.g. MEL, financial management etc.)</t>
  </si>
  <si>
    <t>·       M&amp;E field/monitoring visits</t>
  </si>
  <si>
    <r>
      <t>B: Tools and/or Capacity Building</t>
    </r>
    <r>
      <rPr>
        <sz val="11"/>
        <rFont val="Calibri"/>
        <family val="2"/>
        <scheme val="minor"/>
      </rPr>
      <t xml:space="preserve"> </t>
    </r>
  </si>
  <si>
    <t xml:space="preserve">Programmatic tools, manuals and guidelines  development and best practice documentation </t>
  </si>
  <si>
    <t>·       Tools and toolkits development</t>
  </si>
  <si>
    <t>·       Guides and guidelines development</t>
  </si>
  <si>
    <t>·       Training manuals development</t>
  </si>
  <si>
    <t>·       Checklists development</t>
  </si>
  <si>
    <t>·       Assessment tools development</t>
  </si>
  <si>
    <t>·       Best practices documentation</t>
  </si>
  <si>
    <t>Improved and sustainable advocacy capacity for ISP and civil society networks and consortia</t>
  </si>
  <si>
    <t xml:space="preserve">Tool development, programmatic training, technical assistance, capacity building, mentorship </t>
  </si>
  <si>
    <t>·       Trainings, capacity building workshops</t>
  </si>
  <si>
    <t xml:space="preserve">·       Train the trainer (ToT) sessions </t>
  </si>
  <si>
    <t>·       Online trainings and webinars</t>
  </si>
  <si>
    <t>·       Tool development</t>
  </si>
  <si>
    <t>·       Internships</t>
  </si>
  <si>
    <t>·       Mentorship</t>
  </si>
  <si>
    <t>·       Study visit to exchange best practices etc.</t>
  </si>
  <si>
    <t>·       Technical support visits (including peer-to-peer)</t>
  </si>
  <si>
    <t>·       Small grants implementation</t>
  </si>
  <si>
    <r>
      <t>C: Uniting and Mobilization</t>
    </r>
    <r>
      <rPr>
        <sz val="11"/>
        <color rgb="FFFF0000"/>
        <rFont val="Calibri"/>
        <family val="2"/>
        <scheme val="minor"/>
      </rPr>
      <t xml:space="preserve"> </t>
    </r>
    <r>
      <rPr>
        <sz val="10"/>
        <rFont val="Arial"/>
        <family val="2"/>
      </rPr>
      <t/>
    </r>
  </si>
  <si>
    <t xml:space="preserve">Programmatic activties where you and your allies, stakeholders etc.  work together towards a shared objective via networking, consultative processes, coalition building and coordination </t>
  </si>
  <si>
    <t>·       Community representation in decision making bodies and report-back to constituencies</t>
  </si>
  <si>
    <t>·       Stakeholder mapping, consultations, stakeholder meetings (i.e. with civil society and communities, public sector, government sector)</t>
  </si>
  <si>
    <t>·       Attendance at global/regional campaigns (initiated by others)</t>
  </si>
  <si>
    <t>·       Launch of digital/online platforms designed for coordination and mobilization purposes</t>
  </si>
  <si>
    <t>·       Meetings to develop joint campaign/advocacy strategies and action plans</t>
  </si>
  <si>
    <t>·       Developing and issuing joint calls for action</t>
  </si>
  <si>
    <t>·       Organizing and attendance at country/regional dialogues to coordinate</t>
  </si>
  <si>
    <t>·       Representation and attendance at global consultations and events (e.g. UN convenings etc.)</t>
  </si>
  <si>
    <t xml:space="preserve">·       Use of technology to mobilise </t>
  </si>
  <si>
    <t xml:space="preserve">F: Information and Dissemination </t>
  </si>
  <si>
    <t>Programmatic data, knowledge and information generation and dissemination</t>
  </si>
  <si>
    <t>·       Conducting research and studies</t>
  </si>
  <si>
    <t>·       Development and dissemination of reports, media articles, conference presentation and papers, updates, briefs, newsletters, digests (i.e. materials)</t>
  </si>
  <si>
    <t>·       Conducting needs assessments</t>
  </si>
  <si>
    <t>·       Development and dissemination of external communications materials (e.g. press releases)</t>
  </si>
  <si>
    <t>·       Sharing and exchange of materials via listservs and social media</t>
  </si>
  <si>
    <t>·       Campaign or event website sections/tools development</t>
  </si>
  <si>
    <t>·       Translations and adaptation of existing information products</t>
  </si>
  <si>
    <r>
      <t>More enabling rights-affirming social, policy and legal environment for ISPs</t>
    </r>
    <r>
      <rPr>
        <b/>
        <sz val="11"/>
        <color theme="1"/>
        <rFont val="Calibri"/>
        <family val="2"/>
        <scheme val="minor"/>
      </rPr>
      <t xml:space="preserve"> OR</t>
    </r>
    <r>
      <rPr>
        <sz val="11"/>
        <color theme="1"/>
        <rFont val="Calibri"/>
        <family val="2"/>
        <scheme val="minor"/>
      </rPr>
      <t xml:space="preserve"> More accessible, right-based, quality HIV services and programs for ISPs </t>
    </r>
    <r>
      <rPr>
        <b/>
        <sz val="11"/>
        <color theme="1"/>
        <rFont val="Calibri"/>
        <family val="2"/>
        <scheme val="minor"/>
      </rPr>
      <t>OR</t>
    </r>
    <r>
      <rPr>
        <sz val="11"/>
        <color theme="1"/>
        <rFont val="Calibri"/>
        <family val="2"/>
        <scheme val="minor"/>
      </rPr>
      <t xml:space="preserve"> Resources made available and spent properly to create better conditions for ISPs with regards to HIV and human rights</t>
    </r>
  </si>
  <si>
    <r>
      <t xml:space="preserve">D. Advocacy </t>
    </r>
    <r>
      <rPr>
        <b/>
        <sz val="10"/>
        <color rgb="FFFF0000"/>
        <rFont val="Arial"/>
        <family val="2"/>
      </rPr>
      <t/>
    </r>
  </si>
  <si>
    <r>
      <t xml:space="preserve">Programmatic policy and resource advocacy </t>
    </r>
    <r>
      <rPr>
        <i/>
        <sz val="11"/>
        <color theme="1"/>
        <rFont val="Calibri"/>
        <family val="2"/>
        <scheme val="minor"/>
      </rPr>
      <t xml:space="preserve">(i.e. engagement between those in charge and those wanting changes), </t>
    </r>
    <r>
      <rPr>
        <sz val="11"/>
        <color theme="1"/>
        <rFont val="Calibri"/>
        <family val="2"/>
        <scheme val="minor"/>
      </rPr>
      <t xml:space="preserve">and monitoring/watchdog activities </t>
    </r>
  </si>
  <si>
    <t xml:space="preserve">·       Organizing forums, roundtables, meetings  </t>
  </si>
  <si>
    <t>·       Engagement with national/local government, statutory bodies, UN, donor governments and/or private companies etc.</t>
  </si>
  <si>
    <t xml:space="preserve">·       Initiating and leading comprehensive advocacy campaigns </t>
  </si>
  <si>
    <t>·       Development and implementation of advocacy strategies and action plans</t>
  </si>
  <si>
    <t xml:space="preserve">·       (Community-led) Monitoring and documentation of human rights violations, budget cuts, service delivery issues etc – and advocacy response based on this evidence </t>
  </si>
  <si>
    <t xml:space="preserve">·       Resource mobilization, engagement with a budget process </t>
  </si>
  <si>
    <t>·       Watchdog activities and keeping stakeholders accountable</t>
  </si>
  <si>
    <t>·       Engagement with media to pressure government bodies and officials</t>
  </si>
  <si>
    <t>More accessible, right-based, quality HIV services and programs for ISPs</t>
  </si>
  <si>
    <t xml:space="preserve">E: Service Delivery </t>
  </si>
  <si>
    <t>Direct health service delivery for ISP groups done by the grantees</t>
  </si>
  <si>
    <t>·       Emergency response in service interruption</t>
  </si>
  <si>
    <t>·       Design and implementation of health services</t>
  </si>
  <si>
    <t>·       Monitoring of quality of services</t>
  </si>
  <si>
    <t>·       Adjusting service delivery models</t>
  </si>
  <si>
    <r>
      <t xml:space="preserve">·       Adjusting existing direct services to ensure that they meet the needs of ISP </t>
    </r>
    <r>
      <rPr>
        <i/>
        <sz val="11"/>
        <color theme="1"/>
        <rFont val="Calibri"/>
        <family val="2"/>
        <scheme val="minor"/>
      </rPr>
      <t>(not services run by others, these would fall under advocacy)</t>
    </r>
  </si>
  <si>
    <t>·       Gender-responsive programming</t>
  </si>
  <si>
    <t>·       Peer care programmes</t>
  </si>
  <si>
    <t>·       Outreach</t>
  </si>
  <si>
    <t>·       Testing</t>
  </si>
  <si>
    <t>·       Adherence to treatment programs</t>
  </si>
  <si>
    <t>version 1.0, 1 April 2021</t>
  </si>
  <si>
    <t>2. COST CATEGORIES GUIDE</t>
  </si>
  <si>
    <r>
      <rPr>
        <b/>
        <u/>
        <sz val="12"/>
        <rFont val="Calibri"/>
        <family val="2"/>
        <scheme val="minor"/>
      </rPr>
      <t>Activity Costs</t>
    </r>
    <r>
      <rPr>
        <sz val="12"/>
        <rFont val="Calibri"/>
        <family val="2"/>
        <scheme val="minor"/>
      </rPr>
      <t xml:space="preserve"> are costs for the resources needed to implement activities including both programmatic and organizational/consortium activities.                                                                          Activity costs include eligible expenses outlined below (but not limited to):</t>
    </r>
  </si>
  <si>
    <t>• Contracted services (e.g. faciltation, translation, writing, editing, policy development, conducting training, research, M&amp;E, design for communications, online dissemination, etc.)</t>
  </si>
  <si>
    <t>• Travel costs for either staff, consultants or participants (e.g. meetings, trainings, workshops, field visits, monitoring, etc.) including travel fare, accomodation, per diem and visas.</t>
  </si>
  <si>
    <t>• Venue hire for events (rent, catering, equipment/multimedia, etc.)</t>
  </si>
  <si>
    <t>• Small grants/sub-grants for programmatic activity implementation to achieve outcomes.</t>
  </si>
  <si>
    <t>• ISP service delivery expenses (e.g. commodity purchases, distribution costs, capacity building, etc.).</t>
  </si>
  <si>
    <t>• Printed materials and publications (e.g. design, layout, printings, etc.).</t>
  </si>
  <si>
    <t xml:space="preserve">• Online content development (e.g. website development, content creation, maintenance, publications, etc.). </t>
  </si>
  <si>
    <r>
      <rPr>
        <b/>
        <u/>
        <sz val="12"/>
        <rFont val="Calibri"/>
        <family val="2"/>
        <scheme val="minor"/>
      </rPr>
      <t>Core Costs</t>
    </r>
    <r>
      <rPr>
        <sz val="12"/>
        <rFont val="Calibri"/>
        <family val="2"/>
        <scheme val="minor"/>
      </rPr>
      <t xml:space="preserve"> are costs, which are critical for the functioning of your organization and/or the consortium and are not solely attributable to any specific activity.                                                       Core costs are sub-divided into the following sub-categories and typically include eligible expenses outlined below (but not limited to):</t>
    </r>
  </si>
  <si>
    <t>I. Human resources costs</t>
  </si>
  <si>
    <t>• Staff salaries (gross i.e. including taxes)</t>
  </si>
  <si>
    <t>• Staff's health insurance</t>
  </si>
  <si>
    <t>• Staff and Board members' professional development/training/team-building</t>
  </si>
  <si>
    <t>II. Financial management</t>
  </si>
  <si>
    <t>• Bank fees (including the consortium costs, e.g. transfer of sub-grants and small grants)</t>
  </si>
  <si>
    <t>• Audits (project and/or organizational, including costs related to consortium)</t>
  </si>
  <si>
    <t>• Accounting services and system maintenance</t>
  </si>
  <si>
    <t>• Legal advice fees</t>
  </si>
  <si>
    <t>• Taxes</t>
  </si>
  <si>
    <t xml:space="preserve">III. Office and communications </t>
  </si>
  <si>
    <t>• Office rent and utilities</t>
  </si>
  <si>
    <t>• Equipment (computers, phones etc.)</t>
  </si>
  <si>
    <t>• Office supplies</t>
  </si>
  <si>
    <t>• Telecommunications (phone lines, internet, post/mailing etc.)</t>
  </si>
  <si>
    <t>• Web based services (Zoom, MailChimp, Doodle, etc.)</t>
  </si>
  <si>
    <t>• Furniture (desks, chairs etc.)</t>
  </si>
  <si>
    <t>• IT services, software</t>
  </si>
  <si>
    <t>• Organizational website development and/or maintanance</t>
  </si>
  <si>
    <t>• Organizational listservs and mailing lists development/maintenance</t>
  </si>
  <si>
    <t>3. WORK PLAN</t>
  </si>
  <si>
    <r>
      <t>BUDGET YEAR:</t>
    </r>
    <r>
      <rPr>
        <sz val="12"/>
        <color theme="1"/>
        <rFont val="Calibri"/>
        <family val="2"/>
        <scheme val="minor"/>
      </rPr>
      <t xml:space="preserve"> 2025</t>
    </r>
  </si>
  <si>
    <r>
      <t>APPLICANT NAME (INDIVIDUAL OR CONSORTIUM)</t>
    </r>
    <r>
      <rPr>
        <sz val="12"/>
        <color theme="1"/>
        <rFont val="Calibri"/>
        <family val="2"/>
        <scheme val="minor"/>
      </rPr>
      <t xml:space="preserve">: </t>
    </r>
  </si>
  <si>
    <t>GENERAL GUIDANCE:</t>
  </si>
  <si>
    <t xml:space="preserve"> -Please start by filling in your organizational name above. Once filled in, it will be automatically populated in the following work sheets.  </t>
  </si>
  <si>
    <r>
      <t xml:space="preserve"> -Then proceed to fill in the blank cells in the table below, </t>
    </r>
    <r>
      <rPr>
        <b/>
        <sz val="12"/>
        <color theme="1"/>
        <rFont val="Calibri"/>
        <family val="2"/>
        <scheme val="minor"/>
      </rPr>
      <t>colored cells contain formulas and should not be modified</t>
    </r>
    <r>
      <rPr>
        <sz val="12"/>
        <color theme="1"/>
        <rFont val="Calibri"/>
        <family val="2"/>
        <scheme val="minor"/>
      </rPr>
      <t>.</t>
    </r>
  </si>
  <si>
    <t xml:space="preserve"> -Please take note that worksheets n.3 &amp; n.5 are interrelated, therefore, activity 1 in the work plan should be same as activity 1 in your activity budget, and so on.</t>
  </si>
  <si>
    <r>
      <t xml:space="preserve"> -Before filling in your work plan, please take note that an activity is defined by RCF as </t>
    </r>
    <r>
      <rPr>
        <i/>
        <sz val="12"/>
        <color theme="1"/>
        <rFont val="Calibri"/>
        <family val="2"/>
        <scheme val="minor"/>
      </rPr>
      <t>an event, action or process that you will undertake to achieve your stated outcomes</t>
    </r>
    <r>
      <rPr>
        <sz val="12"/>
        <color theme="1"/>
        <rFont val="Calibri"/>
        <family val="2"/>
        <scheme val="minor"/>
      </rPr>
      <t>. Tasks such as "translation of documents" shall not be considered as an activity, therefore, when defining your activities be sure to make a clear distinction between tasks and activities.</t>
    </r>
  </si>
  <si>
    <t>Instruction</t>
  </si>
  <si>
    <t>Activity Number</t>
  </si>
  <si>
    <r>
      <t xml:space="preserve">Description of Activity </t>
    </r>
    <r>
      <rPr>
        <sz val="11"/>
        <rFont val="Calibri"/>
        <family val="2"/>
        <scheme val="minor"/>
      </rPr>
      <t>(including its main objective)</t>
    </r>
  </si>
  <si>
    <t>Category of activity</t>
  </si>
  <si>
    <t>Implementing organization</t>
  </si>
  <si>
    <t>Implementation period</t>
  </si>
  <si>
    <t xml:space="preserve">Forecast Outcomes                                                                                                                                                                                                 </t>
  </si>
  <si>
    <t>National, Regional or Global Level</t>
  </si>
  <si>
    <t xml:space="preserve">Countries    </t>
  </si>
  <si>
    <t>Regional Geographic Coverage</t>
  </si>
  <si>
    <t>Primary population(s) benefiting from activity (ISPs)</t>
  </si>
  <si>
    <t>External stakeholders involved in activity</t>
  </si>
  <si>
    <r>
      <t xml:space="preserve">2025 Activity budget (USD) </t>
    </r>
    <r>
      <rPr>
        <b/>
        <sz val="11"/>
        <color rgb="FFFF0000"/>
        <rFont val="Calibri"/>
        <family val="2"/>
        <scheme val="minor"/>
      </rPr>
      <t>(Please note this column automatically populates from the activity budget tab - sheet 5)</t>
    </r>
  </si>
  <si>
    <t xml:space="preserve">Q1: Jan - March </t>
  </si>
  <si>
    <t>Q2: April - June</t>
  </si>
  <si>
    <t>Q3: July - Sept</t>
  </si>
  <si>
    <t>Q4: Oct - Dec</t>
  </si>
  <si>
    <t>Ongoing</t>
  </si>
  <si>
    <t>More enabling rights-affirming social, policy and legal environment for ISPs</t>
  </si>
  <si>
    <t>Resources made available and spent properly to create better conditions for ISPs with regards to HIV and human rights</t>
  </si>
  <si>
    <t>Is the activity being implemented on a National, Regional or Global Level?</t>
  </si>
  <si>
    <t>List of countries</t>
  </si>
  <si>
    <t>Eastern and Southern Africa</t>
  </si>
  <si>
    <t>West and Central Africa</t>
  </si>
  <si>
    <t>Asia and Pacific</t>
  </si>
  <si>
    <t>Eastern Europe and Central Asia</t>
  </si>
  <si>
    <t>Latin America and the Caribbean</t>
  </si>
  <si>
    <t>Middle East and North Africa</t>
  </si>
  <si>
    <t>Other (N.America / Western Europe)</t>
  </si>
  <si>
    <t>People living with HIV</t>
  </si>
  <si>
    <t>Sex Workers</t>
  </si>
  <si>
    <t>People who use drugs</t>
  </si>
  <si>
    <t xml:space="preserve"> Gay, bisexual, and other MSM</t>
  </si>
  <si>
    <t>Transgender people</t>
  </si>
  <si>
    <t>People in prison and other closed settings</t>
  </si>
  <si>
    <t>Women and Girls  who are ISP</t>
  </si>
  <si>
    <t>Youth (18-30) who are ISP</t>
  </si>
  <si>
    <t>Migrants who are ISP</t>
  </si>
  <si>
    <t>People living in rural areas who are ISP</t>
  </si>
  <si>
    <t>Other populations who are ISP (please specify)</t>
  </si>
  <si>
    <r>
      <rPr>
        <b/>
        <sz val="11"/>
        <color rgb="FFFF0000"/>
        <rFont val="Calibri"/>
        <family val="2"/>
        <scheme val="minor"/>
      </rPr>
      <t xml:space="preserve">Example - please delete: </t>
    </r>
    <r>
      <rPr>
        <b/>
        <sz val="11"/>
        <color theme="1"/>
        <rFont val="Calibri"/>
        <family val="2"/>
        <scheme val="minor"/>
      </rPr>
      <t>2025-2029 Strategic Planning Process</t>
    </r>
    <r>
      <rPr>
        <sz val="11"/>
        <color theme="1"/>
        <rFont val="Calibri"/>
        <family val="2"/>
        <scheme val="minor"/>
      </rPr>
      <t>, incuding SWOT, a consultative process with network members and a face-to-face strategic planning meeting, resulting in a next 5-year organizational Strategy.</t>
    </r>
  </si>
  <si>
    <t xml:space="preserve">A. Organizational/Consortium Strengthening; </t>
  </si>
  <si>
    <r>
      <rPr>
        <b/>
        <sz val="11"/>
        <color rgb="FFFF0000"/>
        <rFont val="Calibri"/>
        <family val="2"/>
        <scheme val="minor"/>
      </rPr>
      <t xml:space="preserve">Example - please delete: </t>
    </r>
    <r>
      <rPr>
        <sz val="11"/>
        <color theme="1"/>
        <rFont val="Calibri"/>
        <family val="2"/>
        <scheme val="minor"/>
      </rPr>
      <t>Global XXX Network</t>
    </r>
  </si>
  <si>
    <r>
      <rPr>
        <b/>
        <sz val="11"/>
        <color rgb="FFFF0000"/>
        <rFont val="Calibri"/>
        <family val="2"/>
        <scheme val="minor"/>
      </rPr>
      <t xml:space="preserve">Example - please delete:
</t>
    </r>
    <r>
      <rPr>
        <sz val="11"/>
        <color theme="1"/>
        <rFont val="Calibri"/>
        <family val="2"/>
        <scheme val="minor"/>
      </rPr>
      <t>1</t>
    </r>
  </si>
  <si>
    <t>Global Level</t>
  </si>
  <si>
    <r>
      <rPr>
        <b/>
        <sz val="11"/>
        <color rgb="FFFF0000"/>
        <rFont val="Calibri"/>
        <family val="2"/>
        <scheme val="minor"/>
      </rPr>
      <t xml:space="preserve">Example - please delete: </t>
    </r>
    <r>
      <rPr>
        <sz val="11"/>
        <rFont val="Calibri"/>
        <family val="2"/>
        <scheme val="minor"/>
      </rPr>
      <t xml:space="preserve">             1</t>
    </r>
  </si>
  <si>
    <t>*** Unhide, if necessary, for Activities 21 - 30</t>
  </si>
  <si>
    <t>*** Unhide, if necessary, for Activities 31 - 40</t>
  </si>
  <si>
    <t>Total 2025 Activity budget</t>
  </si>
  <si>
    <r>
      <t xml:space="preserve">N.B. - To be equal to total budget in cell F302 of work sheet N.5 - </t>
    </r>
    <r>
      <rPr>
        <b/>
        <i/>
        <sz val="9"/>
        <color rgb="FFFF0000"/>
        <rFont val="Calibri"/>
        <family val="2"/>
        <scheme val="minor"/>
      </rPr>
      <t>Activity budget</t>
    </r>
  </si>
  <si>
    <t>3.1. WORK PLAN GUIDE</t>
  </si>
  <si>
    <r>
      <rPr>
        <b/>
        <sz val="12"/>
        <color theme="1"/>
        <rFont val="Calibri"/>
        <family val="2"/>
        <scheme val="minor"/>
      </rPr>
      <t>B14 - Description of activity:</t>
    </r>
    <r>
      <rPr>
        <sz val="12"/>
        <color theme="1"/>
        <rFont val="Calibri"/>
        <family val="2"/>
        <scheme val="minor"/>
      </rPr>
      <t xml:space="preserve"> Please use one line for each activity. Provide a short name for the activity and describe the activity in detail, for example: "</t>
    </r>
    <r>
      <rPr>
        <b/>
        <sz val="12"/>
        <color theme="1"/>
        <rFont val="Calibri"/>
        <family val="2"/>
        <scheme val="minor"/>
      </rPr>
      <t>Regional Workshop</t>
    </r>
    <r>
      <rPr>
        <sz val="12"/>
        <color theme="1"/>
        <rFont val="Calibri"/>
        <family val="2"/>
        <scheme val="minor"/>
      </rPr>
      <t xml:space="preserve"> - to train sex worker community experts and external stakeholders in advocacy for and implementation of the SWIT". Please avoid activity descriptions such as "Workshop". If there are more than one of such workshops, e.g. if the same workshops are organized in different regions or countries, please enter each workshop in a separate line.</t>
    </r>
  </si>
  <si>
    <t>Back to work plan</t>
  </si>
  <si>
    <r>
      <rPr>
        <b/>
        <sz val="12"/>
        <color theme="1"/>
        <rFont val="Calibri"/>
        <family val="2"/>
        <scheme val="minor"/>
      </rPr>
      <t>C14 - Category of activity -</t>
    </r>
    <r>
      <rPr>
        <sz val="12"/>
        <color theme="1"/>
        <rFont val="Calibri"/>
        <family val="2"/>
        <scheme val="minor"/>
      </rPr>
      <t xml:space="preserve"> SELECT FROM LIST: Please refer to Sheet n.1 entitled "Activity categories" in order to determine the appropriate category for an activity. Please select one category that is most descriptive of the end-product of the activity by selecting from the drop-down menu. </t>
    </r>
  </si>
  <si>
    <r>
      <rPr>
        <b/>
        <sz val="12"/>
        <color theme="1"/>
        <rFont val="Calibri"/>
        <family val="2"/>
        <scheme val="minor"/>
      </rPr>
      <t>D14 - Implementing organization:</t>
    </r>
    <r>
      <rPr>
        <sz val="12"/>
        <color theme="1"/>
        <rFont val="Calibri"/>
        <family val="2"/>
        <scheme val="minor"/>
      </rPr>
      <t xml:space="preserve"> Please indicate which organization is responsible for this activity.  In the case of consortiums of networks,  please fill in this column by entering the name of your partner organization(s) where appropriate.</t>
    </r>
  </si>
  <si>
    <r>
      <rPr>
        <b/>
        <sz val="12"/>
        <color theme="1"/>
        <rFont val="Calibri"/>
        <family val="2"/>
        <scheme val="minor"/>
      </rPr>
      <t>E-I14 - Quarters:</t>
    </r>
    <r>
      <rPr>
        <sz val="12"/>
        <color theme="1"/>
        <rFont val="Calibri"/>
        <family val="2"/>
        <scheme val="minor"/>
      </rPr>
      <t xml:space="preserve"> Please add a '1' to indicate which quarter the activity will take place in. </t>
    </r>
  </si>
  <si>
    <r>
      <rPr>
        <b/>
        <sz val="12"/>
        <color theme="1"/>
        <rFont val="Calibri"/>
        <family val="2"/>
        <scheme val="minor"/>
      </rPr>
      <t xml:space="preserve">J-N14 - Outcomes: </t>
    </r>
    <r>
      <rPr>
        <sz val="12"/>
        <color theme="1"/>
        <rFont val="Calibri"/>
        <family val="2"/>
        <scheme val="minor"/>
      </rPr>
      <t>For each activity, please place "1" to indicate the outcome area this activty is concretely working towards. Please refer to sheet 1 "Activity categories" in order to confirm to which outcome area your activity is working towards You must only highlight the 1 specific outcome area your activiy is focused on.</t>
    </r>
  </si>
  <si>
    <r>
      <rPr>
        <b/>
        <sz val="12"/>
        <color theme="1"/>
        <rFont val="Calibri"/>
        <family val="2"/>
        <scheme val="minor"/>
      </rPr>
      <t>O14 - National, Regional or Global Level -</t>
    </r>
    <r>
      <rPr>
        <sz val="12"/>
        <color theme="1"/>
        <rFont val="Calibri"/>
        <family val="2"/>
        <scheme val="minor"/>
      </rPr>
      <t xml:space="preserve"> SELECT FROM DROP-DOWN: Please indicate if the activity is being implemented on a national, regional or global level. (1) Choose </t>
    </r>
    <r>
      <rPr>
        <b/>
        <sz val="12"/>
        <color theme="1"/>
        <rFont val="Calibri"/>
        <family val="2"/>
        <scheme val="minor"/>
      </rPr>
      <t>NATIONAL</t>
    </r>
    <r>
      <rPr>
        <sz val="12"/>
        <color theme="1"/>
        <rFont val="Calibri"/>
        <family val="2"/>
        <scheme val="minor"/>
      </rPr>
      <t xml:space="preserve"> when conducting an activity or sequence of activities in a specific country, for example: Campaign directed to decision makers on the national level. (2) Choose </t>
    </r>
    <r>
      <rPr>
        <b/>
        <sz val="12"/>
        <color theme="1"/>
        <rFont val="Calibri"/>
        <family val="2"/>
        <scheme val="minor"/>
      </rPr>
      <t>REGIONAL</t>
    </r>
    <r>
      <rPr>
        <sz val="12"/>
        <color theme="1"/>
        <rFont val="Calibri"/>
        <family val="2"/>
        <scheme val="minor"/>
      </rPr>
      <t xml:space="preserve"> when conducting an activity in at least 3 countries within the same region or have conducted an activity directed at a regional body, for example: Regional consultation or a campaign to increase funding for quality services for ISP directed to the East African Community. (3) Choose </t>
    </r>
    <r>
      <rPr>
        <b/>
        <sz val="12"/>
        <color theme="1"/>
        <rFont val="Calibri"/>
        <family val="2"/>
        <scheme val="minor"/>
      </rPr>
      <t>GLOBAL</t>
    </r>
    <r>
      <rPr>
        <sz val="12"/>
        <color theme="1"/>
        <rFont val="Calibri"/>
        <family val="2"/>
        <scheme val="minor"/>
      </rPr>
      <t xml:space="preserve"> when conducting an activity in at least 3 regions or have conducted an activity directed at a global body, for example: attendance at the UNAIDS Program Coordination Meeting. For further guidance please refer to UNAIDS list of regions and their respective country lists by region. </t>
    </r>
  </si>
  <si>
    <r>
      <rPr>
        <b/>
        <sz val="12"/>
        <color theme="1"/>
        <rFont val="Calibri"/>
        <family val="2"/>
        <scheme val="minor"/>
      </rPr>
      <t xml:space="preserve">P14 - Countries: </t>
    </r>
    <r>
      <rPr>
        <sz val="12"/>
        <color theme="1"/>
        <rFont val="Calibri"/>
        <family val="2"/>
        <scheme val="minor"/>
      </rPr>
      <t xml:space="preserve">Please indicate the countries represented within this activity. </t>
    </r>
  </si>
  <si>
    <r>
      <rPr>
        <b/>
        <sz val="12"/>
        <color theme="1"/>
        <rFont val="Calibri"/>
        <family val="2"/>
        <scheme val="minor"/>
      </rPr>
      <t>Q-W14 - Regional Geographic Coverage:</t>
    </r>
    <r>
      <rPr>
        <sz val="12"/>
        <color theme="1"/>
        <rFont val="Calibri"/>
        <family val="2"/>
        <scheme val="minor"/>
      </rPr>
      <t xml:space="preserve"> Please indicate the geographic coverage of this activity by inserting "1" under each region that applies. The regions that you indicate in this section are directly related to your indication on national, regional or global level of implementation. If you've indicated an activity is (1) </t>
    </r>
    <r>
      <rPr>
        <b/>
        <sz val="12"/>
        <color theme="1"/>
        <rFont val="Calibri"/>
        <family val="2"/>
        <scheme val="minor"/>
      </rPr>
      <t>NATIONAL,</t>
    </r>
    <r>
      <rPr>
        <sz val="12"/>
        <color theme="1"/>
        <rFont val="Calibri"/>
        <family val="2"/>
        <scheme val="minor"/>
      </rPr>
      <t xml:space="preserve"> please tick the region where that country is located, if you've indicated (2) </t>
    </r>
    <r>
      <rPr>
        <b/>
        <sz val="12"/>
        <color theme="1"/>
        <rFont val="Calibri"/>
        <family val="2"/>
        <scheme val="minor"/>
      </rPr>
      <t>REGIONAL,</t>
    </r>
    <r>
      <rPr>
        <sz val="12"/>
        <color theme="1"/>
        <rFont val="Calibri"/>
        <family val="2"/>
        <scheme val="minor"/>
      </rPr>
      <t xml:space="preserve"> please tick the region where that activity is being implemented, and if you've indicated (3) </t>
    </r>
    <r>
      <rPr>
        <b/>
        <sz val="12"/>
        <color theme="1"/>
        <rFont val="Calibri"/>
        <family val="2"/>
        <scheme val="minor"/>
      </rPr>
      <t>GLOBAL,</t>
    </r>
    <r>
      <rPr>
        <sz val="12"/>
        <color theme="1"/>
        <rFont val="Calibri"/>
        <family val="2"/>
        <scheme val="minor"/>
      </rPr>
      <t xml:space="preserve"> please tick the 3 (or more) regions where the activity is being implemented. For further guidance, please refer to UNAIDS list of regions and their respective country lists by region. </t>
    </r>
  </si>
  <si>
    <r>
      <rPr>
        <b/>
        <sz val="12"/>
        <color theme="1"/>
        <rFont val="Calibri"/>
        <family val="2"/>
        <scheme val="minor"/>
      </rPr>
      <t xml:space="preserve">X-AH14 - Primary population(s) benefitting from activity (ISPs): </t>
    </r>
    <r>
      <rPr>
        <sz val="12"/>
        <rFont val="Calibri"/>
        <family val="2"/>
        <scheme val="minor"/>
      </rPr>
      <t xml:space="preserve">Please indicate using a number '1' which population(s) primarily benefit from this activity. Please try to indicate only the most representative ISP targeted by that activity and Include other ISP’s only when they are strongly represented. </t>
    </r>
  </si>
  <si>
    <r>
      <rPr>
        <b/>
        <sz val="12"/>
        <color theme="1"/>
        <rFont val="Calibri"/>
        <family val="2"/>
        <scheme val="minor"/>
      </rPr>
      <t xml:space="preserve">AI14 - External stakeholders involved in activity: </t>
    </r>
    <r>
      <rPr>
        <sz val="12"/>
        <color theme="1"/>
        <rFont val="Calibri"/>
        <family val="2"/>
        <scheme val="minor"/>
      </rPr>
      <t>Please list categories of external stakeholders involved in the activity (e.g. policy-makers, governmnent officials, health specialists scientists, economists, media, UN agencies etc.).</t>
    </r>
  </si>
  <si>
    <r>
      <rPr>
        <b/>
        <sz val="12"/>
        <color theme="1"/>
        <rFont val="Calibri"/>
        <family val="2"/>
        <scheme val="minor"/>
      </rPr>
      <t>AJ14 - Budget</t>
    </r>
    <r>
      <rPr>
        <sz val="12"/>
        <color theme="1"/>
        <rFont val="Calibri"/>
        <family val="2"/>
        <scheme val="minor"/>
      </rPr>
      <t>: This cell will be automatically populated from Sheet 5. Activity budget.</t>
    </r>
  </si>
  <si>
    <t xml:space="preserve">B. Tools and/or Capacity Building; </t>
  </si>
  <si>
    <t xml:space="preserve">C. Uniting and Mobilization; </t>
  </si>
  <si>
    <t xml:space="preserve">D. Advocacy; </t>
  </si>
  <si>
    <t>E. Service delivery;</t>
  </si>
  <si>
    <t>F. Information and Dissemination;</t>
  </si>
  <si>
    <t>Q1: Jan-March;</t>
  </si>
  <si>
    <t>Q2: April-June;</t>
  </si>
  <si>
    <t>Q3: July-Sep;</t>
  </si>
  <si>
    <t>Q4: Oct-Dec;</t>
  </si>
  <si>
    <t>Q1-4: On-going</t>
  </si>
  <si>
    <t>People living with HIV (PLHIV)</t>
  </si>
  <si>
    <t>Sex workers (SW)</t>
  </si>
  <si>
    <t>People who use drugs (PWUD)</t>
  </si>
  <si>
    <t>Lesbian, Gay, Bisexual,MSM, Queer (LGBMQ)</t>
  </si>
  <si>
    <t>Transgender and Intersex (TI)</t>
  </si>
  <si>
    <t>Prisoners (PR)</t>
  </si>
  <si>
    <t>Women and girls who are ISP (WAG)</t>
  </si>
  <si>
    <t>Youth who are ISP (Y)</t>
  </si>
  <si>
    <t>Migrants who are ISP (MIG)</t>
  </si>
  <si>
    <t>People living in rural areas (PLIRA) who are ISP</t>
  </si>
  <si>
    <t>Other ISP (Please  specify)</t>
  </si>
  <si>
    <t>a) Consortium (most/all members do this activity)</t>
  </si>
  <si>
    <t>b) Individual network activtity</t>
  </si>
  <si>
    <t>c) Not applicable</t>
  </si>
  <si>
    <t>4. SUMMARY BUDGET</t>
  </si>
  <si>
    <t>BUDGET YEAR: 2025-2027</t>
  </si>
  <si>
    <t xml:space="preserve"> -Please proceed to fill in the names of the lead organization &amp; partners (in the case of consortiums) in Row 11 of Table 4.1. Names will then populate automatically in following worksheets.</t>
  </si>
  <si>
    <r>
      <t xml:space="preserve"> -2025 Activity and Core budgets for all organizations will populate automatically from inputs provided in sheets 5 &amp; 6. </t>
    </r>
    <r>
      <rPr>
        <b/>
        <sz val="11"/>
        <rFont val="Calibri"/>
        <family val="2"/>
        <scheme val="minor"/>
      </rPr>
      <t>All colored cells contain formulas, please do not modify any colored cells.</t>
    </r>
  </si>
  <si>
    <r>
      <t xml:space="preserve"> -2026-2027 estimated budgets should be filled in white blank cells in table 4.2. </t>
    </r>
    <r>
      <rPr>
        <b/>
        <sz val="11"/>
        <rFont val="Calibri"/>
        <family val="2"/>
        <scheme val="minor"/>
      </rPr>
      <t>Colored cells contain formulas, please do not modify any colored cell.</t>
    </r>
  </si>
  <si>
    <t>TABLE 4.1 - 2025 budget request - Populates automatically, please do not modify.</t>
  </si>
  <si>
    <t>BUDGET LINE</t>
  </si>
  <si>
    <t>Lead organization</t>
  </si>
  <si>
    <t>Partner 1</t>
  </si>
  <si>
    <t>Partner 2</t>
  </si>
  <si>
    <t>Partner 3</t>
  </si>
  <si>
    <t>Partner 4</t>
  </si>
  <si>
    <t>Partner 5</t>
  </si>
  <si>
    <t>Partner 6</t>
  </si>
  <si>
    <t>Partner 7</t>
  </si>
  <si>
    <t>Partner 8</t>
  </si>
  <si>
    <t>Partner 9</t>
  </si>
  <si>
    <t>Partner 10</t>
  </si>
  <si>
    <t xml:space="preserve">TOTALS  </t>
  </si>
  <si>
    <t>Portion</t>
  </si>
  <si>
    <t>ACTIVITY BUDGET</t>
  </si>
  <si>
    <t>Activity implementation costs</t>
  </si>
  <si>
    <t>Subtotal</t>
  </si>
  <si>
    <t>CORE BUDGET</t>
  </si>
  <si>
    <t>I. Human Resources</t>
  </si>
  <si>
    <t>II. Financial Management</t>
  </si>
  <si>
    <t>III. Office and communications</t>
  </si>
  <si>
    <t>2025 budget request</t>
  </si>
  <si>
    <r>
      <t xml:space="preserve">TABLE 4.2 - 2026-2027 budget request - </t>
    </r>
    <r>
      <rPr>
        <sz val="12"/>
        <color theme="1"/>
        <rFont val="Calibri"/>
        <family val="2"/>
        <scheme val="minor"/>
      </rPr>
      <t>Please fill in your estimated budgets for the following years</t>
    </r>
  </si>
  <si>
    <t>2026 budget request</t>
  </si>
  <si>
    <t>2027 budget request</t>
  </si>
  <si>
    <t>TOTAL REQUEST 2025-2027</t>
  </si>
  <si>
    <t>Percentages per organization - Populates automatically, please do not modify.</t>
  </si>
  <si>
    <t>Portions (2022)</t>
  </si>
  <si>
    <t>Portions (2023)</t>
  </si>
  <si>
    <t>Portions (2024)</t>
  </si>
  <si>
    <t>5. ACTIVITY BUDGET (ALL AMOUNTS IN USD)</t>
  </si>
  <si>
    <t>GUIDANCE:</t>
  </si>
  <si>
    <r>
      <t xml:space="preserve"> -Start by filling in your 2025 activities exactly as you defined them in your work plan (worksheet n.3). Please remember that an activity is defined by RCF as </t>
    </r>
    <r>
      <rPr>
        <i/>
        <sz val="11"/>
        <rFont val="Calibri"/>
        <family val="2"/>
        <scheme val="minor"/>
      </rPr>
      <t>an event, action or process that you will undertake to achieve your stated outcomes</t>
    </r>
    <r>
      <rPr>
        <sz val="11"/>
        <rFont val="Calibri"/>
        <family val="2"/>
        <scheme val="minor"/>
      </rPr>
      <t>.</t>
    </r>
  </si>
  <si>
    <t xml:space="preserve"> -Fill in the activity costs associated with each activity in columns A-E. Additionally,  include the activity costs per organization in columns H-R.</t>
  </si>
  <si>
    <t xml:space="preserve"> -Please take note that activity costs are estimated expenditures needed to implement the activity, for instance, "Development of a human rights report" is an activity, "Translation of the report" is one of the expenditures needed to prepare the report, not a separate activity.  </t>
  </si>
  <si>
    <r>
      <t xml:space="preserve"> -Orange colored cells will populate automatically, </t>
    </r>
    <r>
      <rPr>
        <b/>
        <sz val="11"/>
        <color theme="1"/>
        <rFont val="Calibri"/>
        <family val="2"/>
        <scheme val="minor"/>
      </rPr>
      <t>please ONLY fill in white blank cells.</t>
    </r>
  </si>
  <si>
    <t xml:space="preserve"> -When providing details for the costs of an activity, please avoid as much as possible breaking down similar item costs into various sub-costs.</t>
  </si>
  <si>
    <t xml:space="preserve"> -Please provide enough detail as to avoid lump sums.</t>
  </si>
  <si>
    <r>
      <t xml:space="preserve"> -All amounts shall be expressed in </t>
    </r>
    <r>
      <rPr>
        <b/>
        <sz val="11"/>
        <color theme="1"/>
        <rFont val="Calibri"/>
        <family val="2"/>
        <scheme val="minor"/>
      </rPr>
      <t>USD.</t>
    </r>
  </si>
  <si>
    <t>Activity</t>
  </si>
  <si>
    <t>Type of unit</t>
  </si>
  <si>
    <t>Number of units</t>
  </si>
  <si>
    <t>Cost per unit</t>
  </si>
  <si>
    <t>2025 Budget</t>
  </si>
  <si>
    <r>
      <rPr>
        <b/>
        <sz val="11"/>
        <color theme="9" tint="-0.249977111117893"/>
        <rFont val="Calibri"/>
        <family val="2"/>
        <scheme val="minor"/>
      </rPr>
      <t>[[EXAMPLE - PLEASE DELETE]]</t>
    </r>
    <r>
      <rPr>
        <b/>
        <sz val="11"/>
        <rFont val="Calibri"/>
        <family val="2"/>
        <scheme val="minor"/>
      </rPr>
      <t>: 2025-2029 strategic planning process</t>
    </r>
  </si>
  <si>
    <t>Consultant / Moderator</t>
  </si>
  <si>
    <t>Days</t>
  </si>
  <si>
    <t>Consultant travel</t>
  </si>
  <si>
    <t>Plane tickets</t>
  </si>
  <si>
    <t>Venue hire (includes equipment rent)</t>
  </si>
  <si>
    <t>Lunch + coffee break (10 people / 5 days)</t>
  </si>
  <si>
    <t>Meals</t>
  </si>
  <si>
    <t>Add rows above as needed…</t>
  </si>
  <si>
    <t>[[TITLE OF ACTIVITY]]</t>
  </si>
  <si>
    <t>[[Activity costs]]</t>
  </si>
  <si>
    <t>Please press the + button on the left in order to add activity n. 11-15</t>
  </si>
  <si>
    <t>Please press the + button on the left in order to add activity n. 16-20</t>
  </si>
  <si>
    <t>Please press the + button on the left in order to add activity n. 21-25</t>
  </si>
  <si>
    <t>Please press the + button on the left in order to add activity n. 26-30</t>
  </si>
  <si>
    <t>Please press the + button on the left in order to add activity n. 31-35</t>
  </si>
  <si>
    <t>Please press the + button on the left in order to add activity n. 36-40</t>
  </si>
  <si>
    <t>TOTAL 2025 ACTIVITY BUDGET</t>
  </si>
  <si>
    <t>TOTAL PARTNER'S ACTIVITY BUDGET</t>
  </si>
  <si>
    <t>N.B. To be equal to total activity budget in cell F302 of this same work sheet</t>
  </si>
  <si>
    <t>6. CORE BUDGET  (ALL AMOUNTS IN USD)</t>
  </si>
  <si>
    <r>
      <t xml:space="preserve"> -Blue cells will populate automatically, please </t>
    </r>
    <r>
      <rPr>
        <b/>
        <sz val="11"/>
        <color theme="1"/>
        <rFont val="Calibri"/>
        <family val="2"/>
        <scheme val="minor"/>
      </rPr>
      <t>ONLY</t>
    </r>
    <r>
      <rPr>
        <sz val="11"/>
        <color theme="1"/>
        <rFont val="Calibri"/>
        <family val="2"/>
        <scheme val="minor"/>
      </rPr>
      <t xml:space="preserve"> fill in white blank cells.</t>
    </r>
  </si>
  <si>
    <t xml:space="preserve"> -Please fill in your 2025 resources and costs in columns A-D. Additionally,  include the resource costs per organization in columns G-Q.</t>
  </si>
  <si>
    <t>Budget line</t>
  </si>
  <si>
    <t>I. Human resources - instruction</t>
  </si>
  <si>
    <r>
      <rPr>
        <b/>
        <sz val="11"/>
        <color theme="8" tint="-0.249977111117893"/>
        <rFont val="Calibri"/>
        <family val="2"/>
        <scheme val="minor"/>
      </rPr>
      <t xml:space="preserve">[[EXAMPLE - PLEASE DELETE]]: </t>
    </r>
    <r>
      <rPr>
        <sz val="11"/>
        <rFont val="Calibri"/>
        <family val="2"/>
        <scheme val="minor"/>
      </rPr>
      <t>Executive director</t>
    </r>
  </si>
  <si>
    <t>Salary (per month or annual)</t>
  </si>
  <si>
    <r>
      <t xml:space="preserve">[[EXAMPLE - PLEASE DELETE]]: </t>
    </r>
    <r>
      <rPr>
        <sz val="11"/>
        <rFont val="Calibri"/>
        <family val="2"/>
        <scheme val="minor"/>
      </rPr>
      <t>Project coordinator</t>
    </r>
  </si>
  <si>
    <t>II. Financial management - instruction</t>
  </si>
  <si>
    <r>
      <rPr>
        <b/>
        <sz val="11"/>
        <color theme="8" tint="-0.249977111117893"/>
        <rFont val="Calibri"/>
        <family val="2"/>
        <scheme val="minor"/>
      </rPr>
      <t>[[EXAMPLE - PLEASE DELETE]]:</t>
    </r>
    <r>
      <rPr>
        <sz val="11"/>
        <rFont val="Calibri"/>
        <family val="2"/>
        <scheme val="minor"/>
      </rPr>
      <t xml:space="preserve"> Project audit 2025</t>
    </r>
  </si>
  <si>
    <t>Report</t>
  </si>
  <si>
    <r>
      <t>[[EXAMPLE - PLEASE DELETE]]:</t>
    </r>
    <r>
      <rPr>
        <sz val="11"/>
        <rFont val="Calibri"/>
        <family val="2"/>
        <scheme val="minor"/>
      </rPr>
      <t xml:space="preserve"> Bank fees</t>
    </r>
  </si>
  <si>
    <t>Transfers</t>
  </si>
  <si>
    <t>III. Office and communication - instruction</t>
  </si>
  <si>
    <r>
      <rPr>
        <b/>
        <sz val="11"/>
        <color theme="8" tint="-0.249977111117893"/>
        <rFont val="Calibri"/>
        <family val="2"/>
        <scheme val="minor"/>
      </rPr>
      <t>[[EXAMPLE - PLEASE DELETE]]:</t>
    </r>
    <r>
      <rPr>
        <sz val="11"/>
        <rFont val="Calibri"/>
        <family val="2"/>
        <scheme val="minor"/>
      </rPr>
      <t xml:space="preserve"> Office rent</t>
    </r>
  </si>
  <si>
    <t>Annual cost</t>
  </si>
  <si>
    <r>
      <t>[[EXAMPLE - PLEASE DELETE]]:</t>
    </r>
    <r>
      <rPr>
        <sz val="11"/>
        <rFont val="Calibri"/>
        <family val="2"/>
        <scheme val="minor"/>
      </rPr>
      <t xml:space="preserve"> Office equipment</t>
    </r>
  </si>
  <si>
    <t>Computer</t>
  </si>
  <si>
    <t>TOTAL CORE BUDGET</t>
  </si>
  <si>
    <t>TOTAL PARTNER'S CORE BUDGET</t>
  </si>
  <si>
    <t>N.B. To be equal to total core budget in cell E47 of this same work sheet</t>
  </si>
  <si>
    <t>SUMMARY</t>
  </si>
  <si>
    <t>Human Resources</t>
  </si>
  <si>
    <t>Financial Mgmt.</t>
  </si>
  <si>
    <t>Office and Coms.</t>
  </si>
  <si>
    <t>TOTAL</t>
  </si>
  <si>
    <t>CORE</t>
  </si>
  <si>
    <t>National Level</t>
  </si>
  <si>
    <t>Regional Level</t>
  </si>
  <si>
    <t>7. SOURCES OF FUNDING  (ALL AMOUNTS IN USD)</t>
  </si>
  <si>
    <t>BUDGET YEAR: 2025</t>
  </si>
  <si>
    <r>
      <t xml:space="preserve"> -Green cells will populate automatically, </t>
    </r>
    <r>
      <rPr>
        <b/>
        <sz val="12"/>
        <rFont val="Calibri"/>
        <family val="2"/>
        <scheme val="minor"/>
      </rPr>
      <t>please ONLY fill in white blank cells.</t>
    </r>
  </si>
  <si>
    <t xml:space="preserve"> -Please provide donor names, type of funding and total amounts of grants to be received in 2025 by your organization (and if applicable, to partners).</t>
  </si>
  <si>
    <r>
      <t xml:space="preserve"> -All amounts shall be expressed in </t>
    </r>
    <r>
      <rPr>
        <b/>
        <sz val="12"/>
        <rFont val="Calibri"/>
        <family val="2"/>
        <scheme val="minor"/>
      </rPr>
      <t>USD.</t>
    </r>
  </si>
  <si>
    <t>Name of donor</t>
  </si>
  <si>
    <t>Type of funding (select from dropdown menu)</t>
  </si>
  <si>
    <t>A. Co-funding</t>
  </si>
  <si>
    <r>
      <rPr>
        <b/>
        <sz val="11"/>
        <color theme="7" tint="-0.249977111117893"/>
        <rFont val="Calibri"/>
        <family val="2"/>
        <scheme val="minor"/>
      </rPr>
      <t>[[EXAMPLE - PLEASE DELETE]]:</t>
    </r>
    <r>
      <rPr>
        <sz val="11"/>
        <color theme="1"/>
        <rFont val="Calibri"/>
        <family val="2"/>
        <scheme val="minor"/>
      </rPr>
      <t xml:space="preserve"> Global Fund</t>
    </r>
  </si>
  <si>
    <t>Mixed funding</t>
  </si>
  <si>
    <r>
      <rPr>
        <b/>
        <sz val="11"/>
        <color theme="7" tint="-0.249977111117893"/>
        <rFont val="Calibri"/>
        <family val="2"/>
        <scheme val="minor"/>
      </rPr>
      <t>[[EXAMPLE - PLEASE DELETE]]:</t>
    </r>
    <r>
      <rPr>
        <sz val="11"/>
        <color theme="1"/>
        <rFont val="Calibri"/>
        <family val="2"/>
        <scheme val="minor"/>
      </rPr>
      <t xml:space="preserve"> Aidsfonds</t>
    </r>
  </si>
  <si>
    <t>Activity funding</t>
  </si>
  <si>
    <t>&lt; name donor &gt;</t>
  </si>
  <si>
    <t>B. RCF contribution for 2025</t>
  </si>
  <si>
    <t>C. Total funding available for 2025 (A+B)</t>
  </si>
  <si>
    <t>D. Portion of RCF contribution to organization's total available funds</t>
  </si>
  <si>
    <t>N.B. Points B, C &amp; D will populate automatically.</t>
  </si>
  <si>
    <t>Core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</si>
</sst>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quot;\ * #,##0.00_ ;_ &quot;€&quot;\ * \-#,##0.00_ ;_ &quot;€&quot;\ * &quot;-&quot;??_ ;_ @_ "/>
    <numFmt numFmtId="165" formatCode="_ * #,##0.00_ ;_ * \-#,##0.00_ ;_ * &quot;-&quot;??_ ;_ @_ "/>
    <numFmt numFmtId="166" formatCode="_-[$$-409]* #,##0_ ;_-[$$-409]* \-#,##0\ ;_-[$$-409]* &quot;-&quot;_ ;_-@_ "/>
    <numFmt numFmtId="167" formatCode="_-[$$-409]* #,##0_ ;_-[$$-409]* \-#,##0\ ;_-[$$-409]* &quot;-&quot;??_ ;_-@_ "/>
    <numFmt numFmtId="168" formatCode="_(* #,##0_);_(* \(#,##0\);_(* &quot;-&quot;??_);_(@_)"/>
    <numFmt numFmtId="169" formatCode="[$$-409]#,##0"/>
  </numFmts>
  <fonts count="5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u/>
      <sz val="12"/>
      <color theme="10"/>
      <name val="Calibri"/>
      <family val="2"/>
      <charset val="134"/>
      <scheme val="minor"/>
    </font>
    <font>
      <u/>
      <sz val="12"/>
      <color theme="11"/>
      <name val="Calibri"/>
      <family val="2"/>
      <charset val="134"/>
      <scheme val="minor"/>
    </font>
    <font>
      <sz val="10"/>
      <name val="Arial"/>
      <family val="2"/>
    </font>
    <font>
      <sz val="10"/>
      <name val="Arial"/>
      <family val="2"/>
    </font>
    <font>
      <sz val="12"/>
      <color theme="1"/>
      <name val="Calibri"/>
      <family val="2"/>
      <scheme val="minor"/>
    </font>
    <font>
      <b/>
      <sz val="10"/>
      <color rgb="FFFF0000"/>
      <name val="Arial"/>
      <family val="2"/>
    </font>
    <font>
      <sz val="12"/>
      <name val="Calibri"/>
      <family val="2"/>
      <scheme val="minor"/>
    </font>
    <font>
      <u/>
      <sz val="12"/>
      <color theme="10"/>
      <name val="Calibri"/>
      <family val="2"/>
      <scheme val="minor"/>
    </font>
    <font>
      <b/>
      <sz val="12"/>
      <color theme="1"/>
      <name val="Calibri"/>
      <family val="2"/>
      <scheme val="minor"/>
    </font>
    <font>
      <b/>
      <sz val="11"/>
      <color theme="1"/>
      <name val="Calibri"/>
      <family val="2"/>
      <scheme val="minor"/>
    </font>
    <font>
      <u/>
      <sz val="10"/>
      <color theme="10"/>
      <name val="Arial"/>
      <family val="2"/>
    </font>
    <font>
      <sz val="10"/>
      <color theme="1"/>
      <name val="Calibri"/>
      <family val="2"/>
      <scheme val="minor"/>
    </font>
    <font>
      <b/>
      <sz val="12"/>
      <color theme="0"/>
      <name val="Calibri"/>
      <family val="2"/>
      <scheme val="minor"/>
    </font>
    <font>
      <b/>
      <sz val="14"/>
      <color theme="0"/>
      <name val="Calibri"/>
      <family val="2"/>
      <scheme val="minor"/>
    </font>
    <font>
      <b/>
      <sz val="14"/>
      <color theme="1"/>
      <name val="Calibri"/>
      <family val="2"/>
      <scheme val="minor"/>
    </font>
    <font>
      <b/>
      <sz val="10"/>
      <color theme="1"/>
      <name val="Calibri"/>
      <family val="2"/>
      <scheme val="minor"/>
    </font>
    <font>
      <b/>
      <sz val="11"/>
      <name val="Calibri"/>
      <family val="2"/>
      <scheme val="minor"/>
    </font>
    <font>
      <b/>
      <sz val="11"/>
      <color rgb="FFFF0000"/>
      <name val="Calibri"/>
      <family val="2"/>
      <scheme val="minor"/>
    </font>
    <font>
      <b/>
      <i/>
      <sz val="11"/>
      <name val="Calibri"/>
      <family val="2"/>
      <scheme val="minor"/>
    </font>
    <font>
      <sz val="11"/>
      <name val="Calibri"/>
      <family val="2"/>
      <scheme val="minor"/>
    </font>
    <font>
      <b/>
      <sz val="16"/>
      <color theme="0"/>
      <name val="Calibri"/>
      <family val="2"/>
      <scheme val="minor"/>
    </font>
    <font>
      <u/>
      <sz val="11"/>
      <color theme="10"/>
      <name val="Calibri"/>
      <family val="2"/>
      <scheme val="minor"/>
    </font>
    <font>
      <i/>
      <sz val="11"/>
      <color theme="1"/>
      <name val="Calibri"/>
      <family val="2"/>
      <scheme val="minor"/>
    </font>
    <font>
      <b/>
      <i/>
      <sz val="11"/>
      <color theme="1"/>
      <name val="Calibri"/>
      <family val="2"/>
      <scheme val="minor"/>
    </font>
    <font>
      <b/>
      <sz val="12"/>
      <name val="Calibri"/>
      <family val="2"/>
      <scheme val="minor"/>
    </font>
    <font>
      <b/>
      <sz val="11"/>
      <color theme="0"/>
      <name val="Calibri"/>
      <family val="2"/>
      <scheme val="minor"/>
    </font>
    <font>
      <sz val="11"/>
      <color rgb="FFFF0000"/>
      <name val="Calibri"/>
      <family val="2"/>
      <scheme val="minor"/>
    </font>
    <font>
      <sz val="14"/>
      <color theme="1"/>
      <name val="Calibri"/>
      <family val="2"/>
      <scheme val="minor"/>
    </font>
    <font>
      <sz val="14"/>
      <name val="Calibri"/>
      <family val="2"/>
      <scheme val="minor"/>
    </font>
    <font>
      <b/>
      <sz val="10"/>
      <name val="Calibri"/>
      <family val="2"/>
      <scheme val="minor"/>
    </font>
    <font>
      <sz val="10"/>
      <name val="Calibri"/>
      <family val="2"/>
      <scheme val="minor"/>
    </font>
    <font>
      <b/>
      <sz val="10"/>
      <color rgb="FFFF0000"/>
      <name val="Calibri"/>
      <family val="2"/>
      <scheme val="minor"/>
    </font>
    <font>
      <b/>
      <sz val="11"/>
      <color theme="9" tint="-0.249977111117893"/>
      <name val="Calibri"/>
      <family val="2"/>
      <scheme val="minor"/>
    </font>
    <font>
      <sz val="10"/>
      <color rgb="FFFF0000"/>
      <name val="Calibri"/>
      <family val="2"/>
      <scheme val="minor"/>
    </font>
    <font>
      <b/>
      <sz val="11"/>
      <color theme="8" tint="-0.249977111117893"/>
      <name val="Calibri"/>
      <family val="2"/>
      <scheme val="minor"/>
    </font>
    <font>
      <b/>
      <u/>
      <sz val="12"/>
      <name val="Calibri"/>
      <family val="2"/>
      <scheme val="minor"/>
    </font>
    <font>
      <b/>
      <sz val="11"/>
      <color theme="7" tint="-0.249977111117893"/>
      <name val="Calibri"/>
      <family val="2"/>
      <scheme val="minor"/>
    </font>
    <font>
      <i/>
      <sz val="12"/>
      <color theme="1"/>
      <name val="Calibri"/>
      <family val="2"/>
      <scheme val="minor"/>
    </font>
    <font>
      <i/>
      <sz val="11"/>
      <name val="Calibri"/>
      <family val="2"/>
      <scheme val="minor"/>
    </font>
    <font>
      <b/>
      <sz val="9"/>
      <color rgb="FFFF0000"/>
      <name val="Calibri"/>
      <family val="2"/>
      <scheme val="minor"/>
    </font>
    <font>
      <b/>
      <i/>
      <sz val="9"/>
      <color rgb="FFFF0000"/>
      <name val="Calibri"/>
      <family val="2"/>
      <scheme val="minor"/>
    </font>
  </fonts>
  <fills count="25">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rgb="FFC54F4F"/>
        <bgColor indexed="64"/>
      </patternFill>
    </fill>
    <fill>
      <patternFill patternType="solid">
        <fgColor theme="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C3545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style="thin">
        <color indexed="64"/>
      </left>
      <right style="medium">
        <color auto="1"/>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indexed="64"/>
      </bottom>
      <diagonal/>
    </border>
    <border>
      <left style="medium">
        <color indexed="64"/>
      </left>
      <right style="thin">
        <color auto="1"/>
      </right>
      <top style="medium">
        <color indexed="64"/>
      </top>
      <bottom style="medium">
        <color indexed="64"/>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indexed="64"/>
      </left>
      <right style="thin">
        <color auto="1"/>
      </right>
      <top style="medium">
        <color indexed="64"/>
      </top>
      <bottom/>
      <diagonal/>
    </border>
    <border>
      <left style="thin">
        <color auto="1"/>
      </left>
      <right style="medium">
        <color indexed="64"/>
      </right>
      <top style="medium">
        <color auto="1"/>
      </top>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medium">
        <color indexed="64"/>
      </left>
      <right style="medium">
        <color indexed="64"/>
      </right>
      <top style="thin">
        <color auto="1"/>
      </top>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style="thin">
        <color auto="1"/>
      </left>
      <right/>
      <top/>
      <bottom/>
      <diagonal/>
    </border>
    <border>
      <left style="thin">
        <color auto="1"/>
      </left>
      <right/>
      <top style="medium">
        <color auto="1"/>
      </top>
      <bottom style="medium">
        <color auto="1"/>
      </bottom>
      <diagonal/>
    </border>
    <border>
      <left style="medium">
        <color indexed="64"/>
      </left>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indexed="64"/>
      </right>
      <top style="medium">
        <color indexed="64"/>
      </top>
      <bottom style="thin">
        <color auto="1"/>
      </bottom>
      <diagonal/>
    </border>
    <border>
      <left/>
      <right style="thin">
        <color auto="1"/>
      </right>
      <top/>
      <bottom style="medium">
        <color indexed="64"/>
      </bottom>
      <diagonal/>
    </border>
    <border>
      <left style="thin">
        <color auto="1"/>
      </left>
      <right/>
      <top/>
      <bottom style="medium">
        <color indexed="64"/>
      </bottom>
      <diagonal/>
    </border>
  </borders>
  <cellStyleXfs count="7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2" fillId="0" borderId="0"/>
    <xf numFmtId="164"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3" fillId="0" borderId="0"/>
    <xf numFmtId="0" fontId="16" fillId="0" borderId="0" applyNumberFormat="0" applyFill="0" applyBorder="0" applyAlignment="0" applyProtection="0"/>
    <xf numFmtId="0" fontId="7" fillId="0" borderId="0"/>
    <xf numFmtId="0" fontId="11" fillId="0" borderId="0"/>
    <xf numFmtId="0" fontId="19" fillId="0" borderId="0" applyNumberForma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9" fontId="11" fillId="0" borderId="0" applyFont="0" applyFill="0" applyBorder="0" applyAlignment="0" applyProtection="0"/>
    <xf numFmtId="165" fontId="13" fillId="0" borderId="0" applyFont="0" applyFill="0" applyBorder="0" applyAlignment="0" applyProtection="0"/>
    <xf numFmtId="0" fontId="8" fillId="0" borderId="0"/>
    <xf numFmtId="9" fontId="13" fillId="0" borderId="0" applyFont="0" applyFill="0" applyBorder="0" applyAlignment="0" applyProtection="0"/>
    <xf numFmtId="0" fontId="5" fillId="0" borderId="0"/>
  </cellStyleXfs>
  <cellXfs count="673">
    <xf numFmtId="0" fontId="0" fillId="0" borderId="0" xfId="0"/>
    <xf numFmtId="0" fontId="0" fillId="0" borderId="0" xfId="0" applyAlignment="1">
      <alignment vertical="center"/>
    </xf>
    <xf numFmtId="0" fontId="18" fillId="13" borderId="31" xfId="69" applyFont="1" applyFill="1" applyBorder="1" applyAlignment="1">
      <alignment vertical="center"/>
    </xf>
    <xf numFmtId="0" fontId="0" fillId="0" borderId="0" xfId="0" applyAlignment="1">
      <alignment vertical="center" wrapText="1"/>
    </xf>
    <xf numFmtId="0" fontId="22" fillId="8" borderId="0" xfId="64" applyFont="1" applyFill="1" applyAlignment="1">
      <alignment vertical="center"/>
    </xf>
    <xf numFmtId="0" fontId="18" fillId="0" borderId="0" xfId="0" applyFont="1"/>
    <xf numFmtId="0" fontId="20" fillId="0" borderId="0" xfId="0" applyFont="1" applyAlignment="1">
      <alignment vertical="center"/>
    </xf>
    <xf numFmtId="0" fontId="18" fillId="0" borderId="0" xfId="69" applyFont="1" applyAlignment="1">
      <alignment vertical="center"/>
    </xf>
    <xf numFmtId="166" fontId="18" fillId="0" borderId="0" xfId="69" applyNumberFormat="1" applyFont="1" applyAlignment="1">
      <alignment vertical="center"/>
    </xf>
    <xf numFmtId="0" fontId="22" fillId="2" borderId="37" xfId="69" applyFont="1" applyFill="1" applyBorder="1" applyAlignment="1">
      <alignment horizontal="left" vertical="center"/>
    </xf>
    <xf numFmtId="0" fontId="22" fillId="2" borderId="25" xfId="69" applyFont="1" applyFill="1" applyBorder="1" applyAlignment="1">
      <alignment horizontal="left" vertical="center"/>
    </xf>
    <xf numFmtId="0" fontId="36" fillId="0" borderId="0" xfId="0" applyFont="1" applyAlignment="1">
      <alignment vertical="center"/>
    </xf>
    <xf numFmtId="0" fontId="37" fillId="0" borderId="0" xfId="66" applyFont="1" applyAlignment="1">
      <alignment vertical="center"/>
    </xf>
    <xf numFmtId="3" fontId="37" fillId="0" borderId="0" xfId="66" applyNumberFormat="1" applyFont="1" applyAlignment="1">
      <alignment vertical="center"/>
    </xf>
    <xf numFmtId="0" fontId="28" fillId="0" borderId="0" xfId="66" applyFont="1" applyAlignment="1">
      <alignment vertical="center"/>
    </xf>
    <xf numFmtId="3" fontId="28" fillId="0" borderId="0" xfId="66" applyNumberFormat="1" applyFont="1" applyAlignment="1">
      <alignment vertical="center"/>
    </xf>
    <xf numFmtId="0" fontId="25" fillId="0" borderId="0" xfId="66" applyFont="1" applyAlignment="1">
      <alignment vertical="center"/>
    </xf>
    <xf numFmtId="0" fontId="26" fillId="0" borderId="0" xfId="66" applyFont="1" applyAlignment="1">
      <alignment vertical="center"/>
    </xf>
    <xf numFmtId="0" fontId="38" fillId="0" borderId="0" xfId="66" applyFont="1" applyAlignment="1">
      <alignment vertical="center" wrapText="1"/>
    </xf>
    <xf numFmtId="0" fontId="39" fillId="0" borderId="0" xfId="66" applyFont="1" applyAlignment="1">
      <alignment vertical="center"/>
    </xf>
    <xf numFmtId="0" fontId="39" fillId="0" borderId="0" xfId="66" applyFont="1" applyAlignment="1">
      <alignment vertical="center" wrapText="1"/>
    </xf>
    <xf numFmtId="0" fontId="39" fillId="0" borderId="0" xfId="66" applyFont="1" applyAlignment="1">
      <alignment horizontal="center" vertical="center"/>
    </xf>
    <xf numFmtId="3" fontId="39" fillId="0" borderId="0" xfId="66" applyNumberFormat="1" applyFont="1" applyAlignment="1">
      <alignment vertical="center"/>
    </xf>
    <xf numFmtId="0" fontId="33" fillId="18" borderId="30" xfId="66" applyFont="1" applyFill="1" applyBorder="1" applyAlignment="1">
      <alignment horizontal="center" vertical="center" wrapText="1"/>
    </xf>
    <xf numFmtId="0" fontId="33" fillId="18" borderId="28" xfId="66" applyFont="1" applyFill="1" applyBorder="1" applyAlignment="1">
      <alignment horizontal="center" vertical="center" wrapText="1"/>
    </xf>
    <xf numFmtId="0" fontId="33" fillId="18" borderId="65" xfId="66" applyFont="1" applyFill="1" applyBorder="1" applyAlignment="1">
      <alignment horizontal="center" vertical="center" wrapText="1"/>
    </xf>
    <xf numFmtId="0" fontId="33" fillId="18" borderId="7" xfId="66" applyFont="1" applyFill="1" applyBorder="1" applyAlignment="1">
      <alignment horizontal="center" vertical="center" wrapText="1"/>
    </xf>
    <xf numFmtId="0" fontId="13" fillId="0" borderId="0" xfId="0" applyFont="1" applyAlignment="1">
      <alignment vertical="center"/>
    </xf>
    <xf numFmtId="0" fontId="33" fillId="18" borderId="30" xfId="69" applyFont="1" applyFill="1" applyBorder="1" applyAlignment="1">
      <alignment horizontal="center" vertical="center" wrapText="1"/>
    </xf>
    <xf numFmtId="0" fontId="33" fillId="18" borderId="28" xfId="69" applyFont="1" applyFill="1" applyBorder="1" applyAlignment="1">
      <alignment horizontal="center" vertical="center" wrapText="1"/>
    </xf>
    <xf numFmtId="0" fontId="33" fillId="18" borderId="29" xfId="69" applyFont="1" applyFill="1" applyBorder="1" applyAlignment="1">
      <alignment horizontal="center" vertical="center" wrapText="1"/>
    </xf>
    <xf numFmtId="0" fontId="15" fillId="0" borderId="0" xfId="66" applyFont="1" applyAlignment="1">
      <alignment vertical="center"/>
    </xf>
    <xf numFmtId="0" fontId="25" fillId="16" borderId="27" xfId="66" applyFont="1" applyFill="1" applyBorder="1" applyAlignment="1">
      <alignment horizontal="center" vertical="center"/>
    </xf>
    <xf numFmtId="166" fontId="25" fillId="16" borderId="7" xfId="66" applyNumberFormat="1" applyFont="1" applyFill="1" applyBorder="1" applyAlignment="1">
      <alignment horizontal="center" vertical="center"/>
    </xf>
    <xf numFmtId="166" fontId="25" fillId="16" borderId="41" xfId="66" applyNumberFormat="1" applyFont="1" applyFill="1" applyBorder="1" applyAlignment="1">
      <alignment vertical="center"/>
    </xf>
    <xf numFmtId="166" fontId="25" fillId="16" borderId="42" xfId="66" applyNumberFormat="1" applyFont="1" applyFill="1" applyBorder="1" applyAlignment="1">
      <alignment vertical="center"/>
    </xf>
    <xf numFmtId="166" fontId="25" fillId="16" borderId="26" xfId="66" applyNumberFormat="1" applyFont="1" applyFill="1" applyBorder="1" applyAlignment="1">
      <alignment vertical="center"/>
    </xf>
    <xf numFmtId="0" fontId="28" fillId="0" borderId="0" xfId="66" applyFont="1" applyAlignment="1">
      <alignment horizontal="center" vertical="center" wrapText="1"/>
    </xf>
    <xf numFmtId="0" fontId="28" fillId="0" borderId="19" xfId="66" applyFont="1" applyBorder="1" applyAlignment="1">
      <alignment horizontal="center" vertical="center" wrapText="1"/>
    </xf>
    <xf numFmtId="0" fontId="28" fillId="0" borderId="22" xfId="66" applyFont="1" applyBorder="1" applyAlignment="1">
      <alignment horizontal="center" vertical="center" wrapText="1"/>
    </xf>
    <xf numFmtId="169" fontId="28" fillId="0" borderId="22" xfId="66" applyNumberFormat="1" applyFont="1" applyBorder="1" applyAlignment="1">
      <alignment horizontal="center" vertical="center" wrapText="1"/>
    </xf>
    <xf numFmtId="166" fontId="28" fillId="15" borderId="50" xfId="66" applyNumberFormat="1" applyFont="1" applyFill="1" applyBorder="1" applyAlignment="1">
      <alignment horizontal="center" vertical="center"/>
    </xf>
    <xf numFmtId="166" fontId="28" fillId="0" borderId="16" xfId="66" applyNumberFormat="1" applyFont="1" applyBorder="1" applyAlignment="1">
      <alignment horizontal="center" vertical="center"/>
    </xf>
    <xf numFmtId="166" fontId="28" fillId="0" borderId="3" xfId="66" applyNumberFormat="1" applyFont="1" applyBorder="1" applyAlignment="1">
      <alignment horizontal="center" vertical="center"/>
    </xf>
    <xf numFmtId="166" fontId="28" fillId="0" borderId="14" xfId="66" applyNumberFormat="1" applyFont="1" applyBorder="1" applyAlignment="1">
      <alignment horizontal="center" vertical="center"/>
    </xf>
    <xf numFmtId="0" fontId="28" fillId="0" borderId="1" xfId="66" applyFont="1" applyBorder="1" applyAlignment="1">
      <alignment horizontal="center" vertical="center" wrapText="1"/>
    </xf>
    <xf numFmtId="0" fontId="28" fillId="0" borderId="4" xfId="66" applyFont="1" applyBorder="1" applyAlignment="1">
      <alignment horizontal="center" vertical="center" wrapText="1"/>
    </xf>
    <xf numFmtId="169" fontId="28" fillId="0" borderId="4" xfId="66" applyNumberFormat="1" applyFont="1" applyBorder="1" applyAlignment="1">
      <alignment horizontal="center" vertical="center" wrapText="1"/>
    </xf>
    <xf numFmtId="166" fontId="28" fillId="15" borderId="44" xfId="66" applyNumberFormat="1" applyFont="1" applyFill="1" applyBorder="1" applyAlignment="1">
      <alignment horizontal="center" vertical="center"/>
    </xf>
    <xf numFmtId="166" fontId="28" fillId="0" borderId="24" xfId="66" applyNumberFormat="1" applyFont="1" applyBorder="1" applyAlignment="1">
      <alignment horizontal="center" vertical="center"/>
    </xf>
    <xf numFmtId="166" fontId="28" fillId="0" borderId="1" xfId="66" applyNumberFormat="1" applyFont="1" applyBorder="1" applyAlignment="1">
      <alignment horizontal="center" vertical="center"/>
    </xf>
    <xf numFmtId="166" fontId="28" fillId="0" borderId="15" xfId="66" applyNumberFormat="1" applyFont="1" applyBorder="1" applyAlignment="1">
      <alignment horizontal="center" vertical="center"/>
    </xf>
    <xf numFmtId="0" fontId="28" fillId="0" borderId="1" xfId="66" applyFont="1" applyBorder="1" applyAlignment="1">
      <alignment horizontal="center" vertical="center"/>
    </xf>
    <xf numFmtId="0" fontId="28" fillId="0" borderId="4" xfId="66" applyFont="1" applyBorder="1" applyAlignment="1">
      <alignment horizontal="center" vertical="center"/>
    </xf>
    <xf numFmtId="169" fontId="28" fillId="0" borderId="4" xfId="66" applyNumberFormat="1" applyFont="1" applyBorder="1" applyAlignment="1">
      <alignment horizontal="center" vertical="center"/>
    </xf>
    <xf numFmtId="0" fontId="28" fillId="0" borderId="47" xfId="66" applyFont="1" applyBorder="1" applyAlignment="1">
      <alignment horizontal="center" vertical="center"/>
    </xf>
    <xf numFmtId="0" fontId="28" fillId="0" borderId="17" xfId="66" applyFont="1" applyBorder="1" applyAlignment="1">
      <alignment horizontal="center" vertical="center"/>
    </xf>
    <xf numFmtId="169" fontId="28" fillId="0" borderId="17" xfId="66" applyNumberFormat="1" applyFont="1" applyBorder="1" applyAlignment="1">
      <alignment horizontal="center" vertical="center"/>
    </xf>
    <xf numFmtId="166" fontId="28" fillId="0" borderId="49" xfId="66" applyNumberFormat="1" applyFont="1" applyBorder="1" applyAlignment="1">
      <alignment horizontal="center" vertical="center"/>
    </xf>
    <xf numFmtId="166" fontId="28" fillId="0" borderId="47" xfId="66" applyNumberFormat="1" applyFont="1" applyBorder="1" applyAlignment="1">
      <alignment horizontal="center" vertical="center"/>
    </xf>
    <xf numFmtId="166" fontId="28" fillId="0" borderId="48" xfId="66" applyNumberFormat="1" applyFont="1" applyBorder="1" applyAlignment="1">
      <alignment horizontal="center" vertical="center"/>
    </xf>
    <xf numFmtId="166" fontId="25" fillId="16" borderId="30" xfId="66" applyNumberFormat="1" applyFont="1" applyFill="1" applyBorder="1" applyAlignment="1">
      <alignment vertical="center"/>
    </xf>
    <xf numFmtId="166" fontId="25" fillId="16" borderId="28" xfId="66" applyNumberFormat="1" applyFont="1" applyFill="1" applyBorder="1" applyAlignment="1">
      <alignment vertical="center"/>
    </xf>
    <xf numFmtId="166" fontId="25" fillId="16" borderId="29" xfId="66" applyNumberFormat="1" applyFont="1" applyFill="1" applyBorder="1" applyAlignment="1">
      <alignment vertical="center"/>
    </xf>
    <xf numFmtId="0" fontId="28" fillId="0" borderId="19" xfId="66" applyFont="1" applyBorder="1" applyAlignment="1">
      <alignment horizontal="left" vertical="center" wrapText="1"/>
    </xf>
    <xf numFmtId="0" fontId="28" fillId="0" borderId="1" xfId="66" applyFont="1" applyBorder="1" applyAlignment="1">
      <alignment horizontal="left" vertical="center" wrapText="1"/>
    </xf>
    <xf numFmtId="0" fontId="28" fillId="0" borderId="22" xfId="66" applyFont="1" applyBorder="1" applyAlignment="1">
      <alignment horizontal="left" vertical="center" wrapText="1"/>
    </xf>
    <xf numFmtId="0" fontId="28" fillId="0" borderId="4" xfId="66" applyFont="1" applyBorder="1" applyAlignment="1">
      <alignment horizontal="left" vertical="center" wrapText="1"/>
    </xf>
    <xf numFmtId="0" fontId="28" fillId="0" borderId="0" xfId="66" applyFont="1" applyAlignment="1">
      <alignment vertical="center" wrapText="1"/>
    </xf>
    <xf numFmtId="0" fontId="28" fillId="0" borderId="0" xfId="66" applyFont="1" applyAlignment="1">
      <alignment horizontal="center" vertical="center"/>
    </xf>
    <xf numFmtId="166" fontId="25" fillId="13" borderId="7" xfId="66" applyNumberFormat="1" applyFont="1" applyFill="1" applyBorder="1" applyAlignment="1">
      <alignment vertical="center"/>
    </xf>
    <xf numFmtId="0" fontId="35" fillId="0" borderId="0" xfId="66" applyFont="1" applyAlignment="1">
      <alignment vertical="center"/>
    </xf>
    <xf numFmtId="166" fontId="35" fillId="0" borderId="0" xfId="66" applyNumberFormat="1" applyFont="1" applyAlignment="1">
      <alignment vertical="center"/>
    </xf>
    <xf numFmtId="0" fontId="18" fillId="13" borderId="27" xfId="69" applyFont="1" applyFill="1" applyBorder="1" applyAlignment="1">
      <alignment vertical="center"/>
    </xf>
    <xf numFmtId="0" fontId="42" fillId="0" borderId="0" xfId="66" applyFont="1" applyAlignment="1">
      <alignment vertical="center"/>
    </xf>
    <xf numFmtId="0" fontId="18" fillId="0" borderId="0" xfId="69" applyFont="1" applyAlignment="1">
      <alignment horizontal="left" vertical="center" wrapText="1"/>
    </xf>
    <xf numFmtId="0" fontId="22" fillId="0" borderId="0" xfId="69" applyFont="1" applyAlignment="1" applyProtection="1">
      <alignment vertical="top"/>
      <protection locked="0"/>
    </xf>
    <xf numFmtId="0" fontId="3" fillId="0" borderId="0" xfId="69" applyFont="1" applyProtection="1">
      <protection locked="0"/>
    </xf>
    <xf numFmtId="0" fontId="24" fillId="0" borderId="0" xfId="69" applyFont="1" applyAlignment="1" applyProtection="1">
      <alignment wrapText="1"/>
      <protection locked="0"/>
    </xf>
    <xf numFmtId="0" fontId="18" fillId="0" borderId="0" xfId="69" applyFont="1" applyAlignment="1">
      <alignment wrapText="1"/>
    </xf>
    <xf numFmtId="0" fontId="25" fillId="10" borderId="30" xfId="66" applyFont="1" applyFill="1" applyBorder="1" applyAlignment="1" applyProtection="1">
      <alignment vertical="center" wrapText="1"/>
      <protection locked="0"/>
    </xf>
    <xf numFmtId="0" fontId="25" fillId="10" borderId="32" xfId="66" applyFont="1" applyFill="1" applyBorder="1" applyAlignment="1" applyProtection="1">
      <alignment horizontal="center" vertical="center" wrapText="1"/>
      <protection locked="0"/>
    </xf>
    <xf numFmtId="3" fontId="25" fillId="10" borderId="8" xfId="66" applyNumberFormat="1" applyFont="1" applyFill="1" applyBorder="1" applyAlignment="1" applyProtection="1">
      <alignment horizontal="center" vertical="center"/>
      <protection locked="0"/>
    </xf>
    <xf numFmtId="0" fontId="25" fillId="10" borderId="30" xfId="66" applyFont="1" applyFill="1" applyBorder="1" applyAlignment="1">
      <alignment horizontal="center" vertical="center" wrapText="1"/>
    </xf>
    <xf numFmtId="0" fontId="25" fillId="10" borderId="28" xfId="66" applyFont="1" applyFill="1" applyBorder="1" applyAlignment="1">
      <alignment horizontal="center" vertical="center" wrapText="1"/>
    </xf>
    <xf numFmtId="0" fontId="25" fillId="10" borderId="29" xfId="66" applyFont="1" applyFill="1" applyBorder="1" applyAlignment="1">
      <alignment horizontal="center" vertical="center" wrapText="1"/>
    </xf>
    <xf numFmtId="167" fontId="25" fillId="19" borderId="29" xfId="66" applyNumberFormat="1" applyFont="1" applyFill="1" applyBorder="1" applyAlignment="1">
      <alignment horizontal="center" vertical="center"/>
    </xf>
    <xf numFmtId="0" fontId="3" fillId="0" borderId="0" xfId="69" applyFont="1" applyAlignment="1" applyProtection="1">
      <alignment vertical="center"/>
      <protection locked="0"/>
    </xf>
    <xf numFmtId="167" fontId="25" fillId="19" borderId="30" xfId="66" applyNumberFormat="1" applyFont="1" applyFill="1" applyBorder="1" applyAlignment="1">
      <alignment horizontal="center" vertical="center"/>
    </xf>
    <xf numFmtId="167" fontId="25" fillId="19" borderId="28" xfId="66" applyNumberFormat="1" applyFont="1" applyFill="1" applyBorder="1" applyAlignment="1">
      <alignment horizontal="center" vertical="center"/>
    </xf>
    <xf numFmtId="0" fontId="28" fillId="0" borderId="21" xfId="66" applyFont="1" applyBorder="1" applyAlignment="1" applyProtection="1">
      <alignment vertical="center" wrapText="1"/>
      <protection locked="0"/>
    </xf>
    <xf numFmtId="167" fontId="28" fillId="11" borderId="40" xfId="66" applyNumberFormat="1" applyFont="1" applyFill="1" applyBorder="1" applyAlignment="1">
      <alignment horizontal="center" vertical="center"/>
    </xf>
    <xf numFmtId="167" fontId="28" fillId="0" borderId="21" xfId="66" applyNumberFormat="1" applyFont="1" applyBorder="1" applyAlignment="1" applyProtection="1">
      <alignment horizontal="center" vertical="center"/>
      <protection locked="0"/>
    </xf>
    <xf numFmtId="167" fontId="28" fillId="0" borderId="19" xfId="66" applyNumberFormat="1" applyFont="1" applyBorder="1" applyAlignment="1" applyProtection="1">
      <alignment horizontal="center" vertical="center"/>
      <protection locked="0"/>
    </xf>
    <xf numFmtId="167" fontId="28" fillId="0" borderId="40" xfId="66" applyNumberFormat="1" applyFont="1" applyBorder="1" applyAlignment="1" applyProtection="1">
      <alignment horizontal="center" vertical="center"/>
      <protection locked="0"/>
    </xf>
    <xf numFmtId="0" fontId="43" fillId="0" borderId="24" xfId="66" applyFont="1" applyBorder="1" applyAlignment="1" applyProtection="1">
      <alignment vertical="center" wrapText="1"/>
      <protection locked="0"/>
    </xf>
    <xf numFmtId="167" fontId="28" fillId="11" borderId="15" xfId="66" applyNumberFormat="1" applyFont="1" applyFill="1" applyBorder="1" applyAlignment="1">
      <alignment horizontal="center" vertical="center"/>
    </xf>
    <xf numFmtId="167" fontId="28" fillId="0" borderId="24" xfId="66" applyNumberFormat="1" applyFont="1" applyBorder="1" applyAlignment="1" applyProtection="1">
      <alignment horizontal="center" vertical="center"/>
      <protection locked="0"/>
    </xf>
    <xf numFmtId="167" fontId="28" fillId="0" borderId="1" xfId="66" applyNumberFormat="1" applyFont="1" applyBorder="1" applyAlignment="1" applyProtection="1">
      <alignment horizontal="center" vertical="center"/>
      <protection locked="0"/>
    </xf>
    <xf numFmtId="167" fontId="28" fillId="0" borderId="15" xfId="66" applyNumberFormat="1" applyFont="1" applyBorder="1" applyAlignment="1" applyProtection="1">
      <alignment horizontal="center" vertical="center"/>
      <protection locked="0"/>
    </xf>
    <xf numFmtId="0" fontId="28" fillId="0" borderId="24" xfId="66" applyFont="1" applyBorder="1" applyAlignment="1" applyProtection="1">
      <alignment vertical="center" wrapText="1"/>
      <protection locked="0"/>
    </xf>
    <xf numFmtId="9" fontId="28" fillId="0" borderId="1" xfId="70" applyFont="1" applyBorder="1" applyAlignment="1" applyProtection="1">
      <alignment horizontal="center" vertical="center" wrapText="1"/>
      <protection locked="0"/>
    </xf>
    <xf numFmtId="9" fontId="28" fillId="0" borderId="1" xfId="70" applyFont="1" applyFill="1" applyBorder="1" applyAlignment="1" applyProtection="1">
      <alignment horizontal="center" vertical="center" wrapText="1"/>
      <protection locked="0"/>
    </xf>
    <xf numFmtId="9" fontId="28" fillId="0" borderId="47" xfId="70" applyFont="1" applyFill="1" applyBorder="1" applyAlignment="1" applyProtection="1">
      <alignment horizontal="center" vertical="center" wrapText="1"/>
      <protection locked="0"/>
    </xf>
    <xf numFmtId="167" fontId="28" fillId="0" borderId="49" xfId="66" applyNumberFormat="1" applyFont="1" applyBorder="1" applyAlignment="1" applyProtection="1">
      <alignment horizontal="center" vertical="center"/>
      <protection locked="0"/>
    </xf>
    <xf numFmtId="167" fontId="28" fillId="0" borderId="47" xfId="66" applyNumberFormat="1" applyFont="1" applyBorder="1" applyAlignment="1" applyProtection="1">
      <alignment horizontal="center" vertical="center"/>
      <protection locked="0"/>
    </xf>
    <xf numFmtId="167" fontId="28" fillId="0" borderId="48" xfId="66" applyNumberFormat="1" applyFont="1" applyBorder="1" applyAlignment="1" applyProtection="1">
      <alignment horizontal="center" vertical="center"/>
      <protection locked="0"/>
    </xf>
    <xf numFmtId="167" fontId="25" fillId="19" borderId="29" xfId="66" applyNumberFormat="1" applyFont="1" applyFill="1" applyBorder="1" applyAlignment="1">
      <alignment vertical="center"/>
    </xf>
    <xf numFmtId="167" fontId="25" fillId="19" borderId="30" xfId="66" applyNumberFormat="1" applyFont="1" applyFill="1" applyBorder="1" applyAlignment="1">
      <alignment vertical="center"/>
    </xf>
    <xf numFmtId="167" fontId="25" fillId="19" borderId="28" xfId="66" applyNumberFormat="1" applyFont="1" applyFill="1" applyBorder="1" applyAlignment="1">
      <alignment vertical="center"/>
    </xf>
    <xf numFmtId="0" fontId="28" fillId="0" borderId="16" xfId="66" applyFont="1" applyBorder="1" applyAlignment="1" applyProtection="1">
      <alignment vertical="center" wrapText="1"/>
      <protection locked="0"/>
    </xf>
    <xf numFmtId="167" fontId="28" fillId="11" borderId="14" xfId="66" applyNumberFormat="1" applyFont="1" applyFill="1" applyBorder="1" applyAlignment="1">
      <alignment vertical="center"/>
    </xf>
    <xf numFmtId="167" fontId="28" fillId="0" borderId="16" xfId="66" applyNumberFormat="1" applyFont="1" applyBorder="1" applyAlignment="1" applyProtection="1">
      <alignment vertical="center"/>
      <protection locked="0"/>
    </xf>
    <xf numFmtId="167" fontId="28" fillId="0" borderId="3" xfId="66" applyNumberFormat="1" applyFont="1" applyBorder="1" applyAlignment="1" applyProtection="1">
      <alignment vertical="center"/>
      <protection locked="0"/>
    </xf>
    <xf numFmtId="167" fontId="28" fillId="0" borderId="14" xfId="66" applyNumberFormat="1" applyFont="1" applyBorder="1" applyAlignment="1" applyProtection="1">
      <alignment vertical="center"/>
      <protection locked="0"/>
    </xf>
    <xf numFmtId="167" fontId="28" fillId="11" borderId="15" xfId="66" applyNumberFormat="1" applyFont="1" applyFill="1" applyBorder="1" applyAlignment="1">
      <alignment vertical="center"/>
    </xf>
    <xf numFmtId="167" fontId="28" fillId="0" borderId="24" xfId="66" applyNumberFormat="1" applyFont="1" applyBorder="1" applyAlignment="1" applyProtection="1">
      <alignment vertical="center"/>
      <protection locked="0"/>
    </xf>
    <xf numFmtId="167" fontId="28" fillId="0" borderId="1" xfId="66" applyNumberFormat="1" applyFont="1" applyBorder="1" applyAlignment="1" applyProtection="1">
      <alignment vertical="center"/>
      <protection locked="0"/>
    </xf>
    <xf numFmtId="167" fontId="28" fillId="0" borderId="15" xfId="66" applyNumberFormat="1" applyFont="1" applyBorder="1" applyAlignment="1" applyProtection="1">
      <alignment vertical="center"/>
      <protection locked="0"/>
    </xf>
    <xf numFmtId="0" fontId="25" fillId="0" borderId="24" xfId="66" applyFont="1" applyBorder="1" applyAlignment="1" applyProtection="1">
      <alignment vertical="center" wrapText="1"/>
      <protection locked="0"/>
    </xf>
    <xf numFmtId="167" fontId="28" fillId="0" borderId="49" xfId="66" applyNumberFormat="1" applyFont="1" applyBorder="1" applyAlignment="1" applyProtection="1">
      <alignment vertical="center"/>
      <protection locked="0"/>
    </xf>
    <xf numFmtId="167" fontId="28" fillId="0" borderId="47" xfId="66" applyNumberFormat="1" applyFont="1" applyBorder="1" applyAlignment="1" applyProtection="1">
      <alignment vertical="center"/>
      <protection locked="0"/>
    </xf>
    <xf numFmtId="167" fontId="28" fillId="0" borderId="48" xfId="66" applyNumberFormat="1" applyFont="1" applyBorder="1" applyAlignment="1" applyProtection="1">
      <alignment vertical="center"/>
      <protection locked="0"/>
    </xf>
    <xf numFmtId="166" fontId="25" fillId="13" borderId="29" xfId="66" applyNumberFormat="1" applyFont="1" applyFill="1" applyBorder="1" applyAlignment="1">
      <alignment vertical="center"/>
    </xf>
    <xf numFmtId="166" fontId="25" fillId="13" borderId="30" xfId="66" applyNumberFormat="1" applyFont="1" applyFill="1" applyBorder="1" applyAlignment="1">
      <alignment vertical="center"/>
    </xf>
    <xf numFmtId="166" fontId="25" fillId="13" borderId="28" xfId="66" applyNumberFormat="1" applyFont="1" applyFill="1" applyBorder="1" applyAlignment="1">
      <alignment vertical="center"/>
    </xf>
    <xf numFmtId="0" fontId="25" fillId="0" borderId="0" xfId="66" applyFont="1" applyAlignment="1" applyProtection="1">
      <alignment horizontal="right" vertical="center"/>
      <protection locked="0"/>
    </xf>
    <xf numFmtId="166" fontId="25" fillId="0" borderId="0" xfId="66" applyNumberFormat="1" applyFont="1" applyAlignment="1" applyProtection="1">
      <alignment vertical="center"/>
      <protection locked="0"/>
    </xf>
    <xf numFmtId="0" fontId="18" fillId="13" borderId="27" xfId="69" applyFont="1" applyFill="1" applyBorder="1" applyProtection="1">
      <protection locked="0"/>
    </xf>
    <xf numFmtId="0" fontId="18" fillId="13" borderId="31" xfId="69" applyFont="1" applyFill="1" applyBorder="1" applyProtection="1">
      <protection locked="0"/>
    </xf>
    <xf numFmtId="166" fontId="18" fillId="13" borderId="7" xfId="69" applyNumberFormat="1" applyFont="1" applyFill="1" applyBorder="1"/>
    <xf numFmtId="0" fontId="18" fillId="10" borderId="13" xfId="69" applyFont="1" applyFill="1" applyBorder="1" applyAlignment="1" applyProtection="1">
      <alignment vertical="center"/>
      <protection locked="0"/>
    </xf>
    <xf numFmtId="0" fontId="18" fillId="10" borderId="52" xfId="69" applyFont="1" applyFill="1" applyBorder="1" applyAlignment="1" applyProtection="1">
      <alignment horizontal="center" vertical="center" wrapText="1"/>
      <protection locked="0"/>
    </xf>
    <xf numFmtId="0" fontId="18" fillId="10" borderId="53" xfId="69" applyFont="1" applyFill="1" applyBorder="1" applyAlignment="1" applyProtection="1">
      <alignment horizontal="center" vertical="center" wrapText="1"/>
      <protection locked="0"/>
    </xf>
    <xf numFmtId="0" fontId="18" fillId="10" borderId="54" xfId="69" applyFont="1" applyFill="1" applyBorder="1" applyAlignment="1" applyProtection="1">
      <alignment horizontal="center" vertical="center" wrapText="1"/>
      <protection locked="0"/>
    </xf>
    <xf numFmtId="0" fontId="18" fillId="10" borderId="13" xfId="69" applyFont="1" applyFill="1" applyBorder="1" applyAlignment="1" applyProtection="1">
      <alignment horizontal="center" vertical="center"/>
      <protection locked="0"/>
    </xf>
    <xf numFmtId="167" fontId="18" fillId="0" borderId="50" xfId="69" applyNumberFormat="1" applyFont="1" applyBorder="1" applyAlignment="1">
      <alignment horizontal="center" vertical="center"/>
    </xf>
    <xf numFmtId="9" fontId="18" fillId="0" borderId="51" xfId="74" applyFont="1" applyBorder="1" applyAlignment="1" applyProtection="1">
      <alignment horizontal="right"/>
    </xf>
    <xf numFmtId="9" fontId="28" fillId="0" borderId="19" xfId="66" applyNumberFormat="1" applyFont="1" applyBorder="1" applyAlignment="1" applyProtection="1">
      <alignment horizontal="center" vertical="center" wrapText="1"/>
      <protection locked="0"/>
    </xf>
    <xf numFmtId="9" fontId="28" fillId="0" borderId="1" xfId="66" applyNumberFormat="1" applyFont="1" applyBorder="1" applyAlignment="1" applyProtection="1">
      <alignment horizontal="center" vertical="center" wrapText="1"/>
      <protection locked="0"/>
    </xf>
    <xf numFmtId="0" fontId="28" fillId="0" borderId="1" xfId="66" applyFont="1" applyBorder="1" applyAlignment="1" applyProtection="1">
      <alignment horizontal="center" vertical="center" wrapText="1"/>
      <protection locked="0"/>
    </xf>
    <xf numFmtId="169" fontId="28" fillId="0" borderId="19" xfId="66" applyNumberFormat="1" applyFont="1" applyBorder="1" applyAlignment="1" applyProtection="1">
      <alignment horizontal="center" vertical="center" wrapText="1"/>
      <protection locked="0"/>
    </xf>
    <xf numFmtId="169" fontId="28" fillId="0" borderId="1" xfId="66" applyNumberFormat="1" applyFont="1" applyBorder="1" applyAlignment="1" applyProtection="1">
      <alignment horizontal="center" vertical="center" wrapText="1"/>
      <protection locked="0"/>
    </xf>
    <xf numFmtId="169" fontId="28" fillId="0" borderId="1" xfId="70" applyNumberFormat="1" applyFont="1" applyBorder="1" applyAlignment="1" applyProtection="1">
      <alignment horizontal="center" vertical="center" wrapText="1"/>
      <protection locked="0"/>
    </xf>
    <xf numFmtId="169" fontId="28" fillId="0" borderId="1" xfId="70" applyNumberFormat="1" applyFont="1" applyFill="1" applyBorder="1" applyAlignment="1" applyProtection="1">
      <alignment horizontal="center" vertical="center" wrapText="1"/>
      <protection locked="0"/>
    </xf>
    <xf numFmtId="169" fontId="28" fillId="0" borderId="47" xfId="70" applyNumberFormat="1" applyFont="1" applyFill="1" applyBorder="1" applyAlignment="1" applyProtection="1">
      <alignment horizontal="center" vertical="center" wrapText="1"/>
      <protection locked="0"/>
    </xf>
    <xf numFmtId="0" fontId="28" fillId="3" borderId="3" xfId="69" applyFont="1" applyFill="1" applyBorder="1" applyAlignment="1" applyProtection="1">
      <alignment horizontal="center" vertical="center" wrapText="1"/>
      <protection locked="0"/>
    </xf>
    <xf numFmtId="169" fontId="28" fillId="3" borderId="3" xfId="69" applyNumberFormat="1" applyFont="1" applyFill="1" applyBorder="1" applyAlignment="1" applyProtection="1">
      <alignment horizontal="center" vertical="center" wrapText="1"/>
      <protection locked="0"/>
    </xf>
    <xf numFmtId="0" fontId="28" fillId="3" borderId="5" xfId="69" applyFont="1" applyFill="1" applyBorder="1" applyAlignment="1" applyProtection="1">
      <alignment horizontal="center" vertical="center" wrapText="1"/>
      <protection locked="0"/>
    </xf>
    <xf numFmtId="169" fontId="28" fillId="3" borderId="5" xfId="69" applyNumberFormat="1" applyFont="1" applyFill="1" applyBorder="1" applyAlignment="1" applyProtection="1">
      <alignment horizontal="center" vertical="center" wrapText="1"/>
      <protection locked="0"/>
    </xf>
    <xf numFmtId="0" fontId="28" fillId="0" borderId="5" xfId="66" applyFont="1" applyBorder="1" applyAlignment="1" applyProtection="1">
      <alignment horizontal="center" vertical="center" wrapText="1"/>
      <protection locked="0"/>
    </xf>
    <xf numFmtId="169" fontId="28" fillId="0" borderId="5" xfId="66" applyNumberFormat="1" applyFont="1" applyBorder="1" applyAlignment="1" applyProtection="1">
      <alignment horizontal="center" vertical="center" wrapText="1"/>
      <protection locked="0"/>
    </xf>
    <xf numFmtId="0" fontId="28" fillId="0" borderId="18" xfId="66" applyFont="1" applyBorder="1" applyAlignment="1" applyProtection="1">
      <alignment horizontal="center" vertical="center" wrapText="1"/>
      <protection locked="0"/>
    </xf>
    <xf numFmtId="169" fontId="28" fillId="0" borderId="18" xfId="66" applyNumberFormat="1" applyFont="1" applyBorder="1" applyAlignment="1" applyProtection="1">
      <alignment horizontal="center" vertical="center" wrapText="1"/>
      <protection locked="0"/>
    </xf>
    <xf numFmtId="0" fontId="28" fillId="0" borderId="20" xfId="66" applyFont="1" applyBorder="1" applyAlignment="1" applyProtection="1">
      <alignment horizontal="center" vertical="center" wrapText="1"/>
      <protection locked="0"/>
    </xf>
    <xf numFmtId="9" fontId="28" fillId="0" borderId="20" xfId="66" applyNumberFormat="1" applyFont="1" applyBorder="1" applyAlignment="1" applyProtection="1">
      <alignment horizontal="center" vertical="center" wrapText="1"/>
      <protection locked="0"/>
    </xf>
    <xf numFmtId="169" fontId="28" fillId="0" borderId="20" xfId="66" applyNumberFormat="1" applyFont="1" applyBorder="1" applyAlignment="1" applyProtection="1">
      <alignment horizontal="center" vertical="center" wrapText="1"/>
      <protection locked="0"/>
    </xf>
    <xf numFmtId="0" fontId="18" fillId="14" borderId="52" xfId="0" applyFont="1" applyFill="1" applyBorder="1" applyAlignment="1">
      <alignment horizontal="center" vertical="center" wrapText="1"/>
    </xf>
    <xf numFmtId="0" fontId="18" fillId="14" borderId="53" xfId="0" applyFont="1" applyFill="1" applyBorder="1" applyAlignment="1">
      <alignment horizontal="center" vertical="center" wrapText="1"/>
    </xf>
    <xf numFmtId="0" fontId="18" fillId="14" borderId="56" xfId="0" applyFont="1" applyFill="1" applyBorder="1" applyAlignment="1">
      <alignment horizontal="center" vertical="center" wrapText="1"/>
    </xf>
    <xf numFmtId="167" fontId="18" fillId="20" borderId="52" xfId="0" applyNumberFormat="1" applyFont="1" applyFill="1" applyBorder="1" applyAlignment="1">
      <alignment horizontal="center" vertical="center"/>
    </xf>
    <xf numFmtId="167" fontId="18" fillId="20" borderId="53" xfId="0" applyNumberFormat="1" applyFont="1" applyFill="1" applyBorder="1" applyAlignment="1">
      <alignment horizontal="center" vertical="center"/>
    </xf>
    <xf numFmtId="167" fontId="18" fillId="20" borderId="56" xfId="0" applyNumberFormat="1" applyFont="1" applyFill="1" applyBorder="1" applyAlignment="1">
      <alignment horizontal="center" vertical="center"/>
    </xf>
    <xf numFmtId="0" fontId="18" fillId="0" borderId="49" xfId="0" applyFont="1" applyBorder="1" applyAlignment="1" applyProtection="1">
      <alignment vertical="center"/>
      <protection locked="0"/>
    </xf>
    <xf numFmtId="167" fontId="18" fillId="20" borderId="32" xfId="0" applyNumberFormat="1" applyFont="1" applyFill="1" applyBorder="1" applyAlignment="1">
      <alignment horizontal="center" vertical="center"/>
    </xf>
    <xf numFmtId="167" fontId="18" fillId="20" borderId="28" xfId="0" applyNumberFormat="1" applyFont="1" applyFill="1" applyBorder="1" applyAlignment="1">
      <alignment horizontal="center" vertical="center"/>
    </xf>
    <xf numFmtId="167" fontId="18" fillId="20" borderId="29" xfId="0" applyNumberFormat="1" applyFont="1" applyFill="1" applyBorder="1" applyAlignment="1">
      <alignment horizontal="center" vertical="center"/>
    </xf>
    <xf numFmtId="167" fontId="18" fillId="20" borderId="32" xfId="0" applyNumberFormat="1" applyFont="1" applyFill="1" applyBorder="1" applyAlignment="1">
      <alignment horizontal="right" vertical="center"/>
    </xf>
    <xf numFmtId="167" fontId="18" fillId="20" borderId="28" xfId="0" applyNumberFormat="1" applyFont="1" applyFill="1" applyBorder="1" applyAlignment="1">
      <alignment horizontal="right" vertical="center"/>
    </xf>
    <xf numFmtId="167" fontId="18" fillId="20" borderId="29" xfId="0" applyNumberFormat="1" applyFont="1" applyFill="1" applyBorder="1" applyAlignment="1">
      <alignment horizontal="right" vertical="center"/>
    </xf>
    <xf numFmtId="9" fontId="18" fillId="20" borderId="32" xfId="74" applyFont="1" applyFill="1" applyBorder="1" applyAlignment="1" applyProtection="1">
      <alignment horizontal="right" vertical="center"/>
    </xf>
    <xf numFmtId="9" fontId="18" fillId="20" borderId="28" xfId="74" applyFont="1" applyFill="1" applyBorder="1" applyAlignment="1" applyProtection="1">
      <alignment horizontal="right" vertical="center"/>
    </xf>
    <xf numFmtId="9" fontId="18" fillId="20" borderId="29" xfId="74" applyFont="1" applyFill="1" applyBorder="1" applyAlignment="1" applyProtection="1">
      <alignment horizontal="right" vertical="center"/>
    </xf>
    <xf numFmtId="0" fontId="18" fillId="0" borderId="0" xfId="69" applyFont="1" applyAlignment="1">
      <alignment vertical="center" wrapText="1"/>
    </xf>
    <xf numFmtId="0" fontId="34" fillId="8" borderId="7" xfId="0" applyFont="1" applyFill="1" applyBorder="1" applyAlignment="1">
      <alignment vertical="center" wrapText="1"/>
    </xf>
    <xf numFmtId="0" fontId="2" fillId="0" borderId="0" xfId="0" applyFont="1"/>
    <xf numFmtId="0" fontId="28" fillId="23" borderId="12" xfId="0" applyFont="1" applyFill="1" applyBorder="1" applyAlignment="1">
      <alignment horizontal="justify" vertical="center" wrapText="1"/>
    </xf>
    <xf numFmtId="0" fontId="28" fillId="23" borderId="10" xfId="0" applyFont="1" applyFill="1" applyBorder="1" applyAlignment="1">
      <alignment vertical="center" wrapText="1"/>
    </xf>
    <xf numFmtId="0" fontId="34" fillId="8" borderId="13" xfId="0" applyFont="1" applyFill="1" applyBorder="1" applyAlignment="1">
      <alignment horizontal="left" vertical="center" wrapText="1"/>
    </xf>
    <xf numFmtId="0" fontId="34" fillId="8" borderId="25" xfId="0" applyFont="1" applyFill="1" applyBorder="1" applyAlignment="1">
      <alignment horizontal="left" vertical="center" wrapText="1"/>
    </xf>
    <xf numFmtId="0" fontId="34" fillId="8" borderId="8" xfId="0" applyFont="1" applyFill="1" applyBorder="1" applyAlignment="1">
      <alignment vertical="center" wrapText="1"/>
    </xf>
    <xf numFmtId="0" fontId="22" fillId="24" borderId="7" xfId="0" applyFont="1" applyFill="1" applyBorder="1" applyAlignment="1">
      <alignment vertical="center" wrapText="1"/>
    </xf>
    <xf numFmtId="0" fontId="21" fillId="0" borderId="0" xfId="64" applyFont="1" applyFill="1" applyAlignment="1">
      <alignment vertical="center"/>
    </xf>
    <xf numFmtId="0" fontId="0" fillId="0" borderId="7" xfId="0" applyBorder="1" applyAlignment="1">
      <alignment vertical="center" wrapText="1"/>
    </xf>
    <xf numFmtId="0" fontId="16" fillId="0" borderId="0" xfId="64" applyAlignment="1">
      <alignment vertical="center"/>
    </xf>
    <xf numFmtId="0" fontId="0" fillId="0" borderId="7" xfId="64" applyFont="1" applyFill="1" applyBorder="1" applyAlignment="1">
      <alignment vertical="center" wrapText="1"/>
    </xf>
    <xf numFmtId="0" fontId="16" fillId="0" borderId="0" xfId="64" applyFill="1" applyAlignment="1">
      <alignment vertical="center"/>
    </xf>
    <xf numFmtId="0" fontId="0" fillId="0" borderId="7" xfId="0" applyBorder="1" applyAlignment="1">
      <alignment vertical="center"/>
    </xf>
    <xf numFmtId="0" fontId="15" fillId="3" borderId="0" xfId="0" applyFont="1" applyFill="1" applyAlignment="1">
      <alignment vertical="center"/>
    </xf>
    <xf numFmtId="0" fontId="0" fillId="3" borderId="0" xfId="0" applyFill="1" applyAlignment="1">
      <alignment vertical="center"/>
    </xf>
    <xf numFmtId="0" fontId="23" fillId="0" borderId="0" xfId="69" applyFont="1" applyAlignment="1">
      <alignment vertical="center" wrapText="1"/>
    </xf>
    <xf numFmtId="0" fontId="25" fillId="0" borderId="49" xfId="66" applyFont="1" applyBorder="1" applyAlignment="1" applyProtection="1">
      <alignment vertical="center" wrapText="1"/>
      <protection locked="0"/>
    </xf>
    <xf numFmtId="0" fontId="28" fillId="0" borderId="53" xfId="66" applyFont="1" applyBorder="1" applyAlignment="1" applyProtection="1">
      <alignment horizontal="center" vertical="center" wrapText="1"/>
      <protection locked="0"/>
    </xf>
    <xf numFmtId="0" fontId="22" fillId="0" borderId="0" xfId="69" applyFont="1" applyAlignment="1">
      <alignment horizontal="center" vertical="center"/>
    </xf>
    <xf numFmtId="0" fontId="4" fillId="0" borderId="0" xfId="69" applyFont="1"/>
    <xf numFmtId="0" fontId="4" fillId="0" borderId="0" xfId="69" applyFont="1" applyAlignment="1">
      <alignment vertical="center"/>
    </xf>
    <xf numFmtId="0" fontId="28" fillId="0" borderId="64" xfId="69" applyFont="1" applyBorder="1" applyAlignment="1">
      <alignment vertical="center"/>
    </xf>
    <xf numFmtId="0" fontId="28" fillId="0" borderId="0" xfId="69" applyFont="1" applyAlignment="1">
      <alignment vertical="center"/>
    </xf>
    <xf numFmtId="0" fontId="18" fillId="14" borderId="7" xfId="69" applyFont="1" applyFill="1" applyBorder="1" applyAlignment="1">
      <alignment vertical="center"/>
    </xf>
    <xf numFmtId="0" fontId="18" fillId="14" borderId="7" xfId="69" applyFont="1" applyFill="1" applyBorder="1" applyAlignment="1">
      <alignment horizontal="center" vertical="center" wrapText="1"/>
    </xf>
    <xf numFmtId="0" fontId="18" fillId="14" borderId="7" xfId="69" applyFont="1" applyFill="1" applyBorder="1" applyAlignment="1">
      <alignment horizontal="center" vertical="center"/>
    </xf>
    <xf numFmtId="0" fontId="28" fillId="15" borderId="43" xfId="69" applyFont="1" applyFill="1" applyBorder="1" applyAlignment="1">
      <alignment vertical="center"/>
    </xf>
    <xf numFmtId="0" fontId="25" fillId="15" borderId="7" xfId="69" applyFont="1" applyFill="1" applyBorder="1" applyAlignment="1">
      <alignment horizontal="left" vertical="center"/>
    </xf>
    <xf numFmtId="167" fontId="25" fillId="15" borderId="32" xfId="69" applyNumberFormat="1" applyFont="1" applyFill="1" applyBorder="1" applyAlignment="1">
      <alignment horizontal="center" vertical="center"/>
    </xf>
    <xf numFmtId="167" fontId="25" fillId="15" borderId="28" xfId="69" applyNumberFormat="1" applyFont="1" applyFill="1" applyBorder="1" applyAlignment="1">
      <alignment horizontal="center" vertical="center"/>
    </xf>
    <xf numFmtId="167" fontId="25" fillId="15" borderId="29" xfId="69" applyNumberFormat="1" applyFont="1" applyFill="1" applyBorder="1" applyAlignment="1">
      <alignment horizontal="center" vertical="center"/>
    </xf>
    <xf numFmtId="0" fontId="28" fillId="11" borderId="66" xfId="66" applyFont="1" applyFill="1" applyBorder="1" applyAlignment="1">
      <alignment vertical="center" wrapText="1"/>
    </xf>
    <xf numFmtId="0" fontId="28" fillId="11" borderId="45" xfId="69" applyFont="1" applyFill="1" applyBorder="1" applyAlignment="1">
      <alignment vertical="center"/>
    </xf>
    <xf numFmtId="0" fontId="28" fillId="11" borderId="38" xfId="66" applyFont="1" applyFill="1" applyBorder="1" applyAlignment="1">
      <alignment vertical="center" wrapText="1"/>
    </xf>
    <xf numFmtId="0" fontId="25" fillId="11" borderId="36" xfId="69" applyFont="1" applyFill="1" applyBorder="1" applyAlignment="1">
      <alignment horizontal="left" vertical="center"/>
    </xf>
    <xf numFmtId="167" fontId="25" fillId="11" borderId="67" xfId="69" applyNumberFormat="1" applyFont="1" applyFill="1" applyBorder="1" applyAlignment="1">
      <alignment horizontal="center" vertical="center"/>
    </xf>
    <xf numFmtId="167" fontId="25" fillId="11" borderId="68" xfId="69" applyNumberFormat="1" applyFont="1" applyFill="1" applyBorder="1" applyAlignment="1">
      <alignment horizontal="center" vertical="center"/>
    </xf>
    <xf numFmtId="167" fontId="25" fillId="11" borderId="69" xfId="69" applyNumberFormat="1" applyFont="1" applyFill="1" applyBorder="1" applyAlignment="1">
      <alignment horizontal="center" vertical="center"/>
    </xf>
    <xf numFmtId="0" fontId="18" fillId="17" borderId="27" xfId="69" applyFont="1" applyFill="1" applyBorder="1" applyAlignment="1">
      <alignment horizontal="left" vertical="center"/>
    </xf>
    <xf numFmtId="167" fontId="18" fillId="17" borderId="30" xfId="69" applyNumberFormat="1" applyFont="1" applyFill="1" applyBorder="1" applyAlignment="1">
      <alignment horizontal="center" vertical="center"/>
    </xf>
    <xf numFmtId="167" fontId="18" fillId="17" borderId="28" xfId="69" applyNumberFormat="1" applyFont="1" applyFill="1" applyBorder="1" applyAlignment="1">
      <alignment horizontal="center" vertical="center"/>
    </xf>
    <xf numFmtId="167" fontId="18" fillId="17" borderId="29" xfId="69" applyNumberFormat="1" applyFont="1" applyFill="1" applyBorder="1" applyAlignment="1">
      <alignment horizontal="center" vertical="center"/>
    </xf>
    <xf numFmtId="167" fontId="18" fillId="17" borderId="8" xfId="69" applyNumberFormat="1" applyFont="1" applyFill="1" applyBorder="1" applyAlignment="1">
      <alignment horizontal="center" vertical="center"/>
    </xf>
    <xf numFmtId="0" fontId="40" fillId="0" borderId="0" xfId="69" applyFont="1" applyAlignment="1">
      <alignment vertical="center"/>
    </xf>
    <xf numFmtId="0" fontId="17" fillId="0" borderId="0" xfId="69" applyFont="1" applyAlignment="1">
      <alignment vertical="center"/>
    </xf>
    <xf numFmtId="0" fontId="18" fillId="0" borderId="50" xfId="69" applyFont="1" applyBorder="1" applyAlignment="1">
      <alignment horizontal="left" vertical="center"/>
    </xf>
    <xf numFmtId="167" fontId="18" fillId="17" borderId="50" xfId="69" applyNumberFormat="1" applyFont="1" applyFill="1" applyBorder="1" applyAlignment="1">
      <alignment horizontal="center" vertical="center"/>
    </xf>
    <xf numFmtId="0" fontId="18" fillId="0" borderId="9" xfId="69" applyFont="1" applyBorder="1" applyAlignment="1">
      <alignment horizontal="left" vertical="center"/>
    </xf>
    <xf numFmtId="167" fontId="18" fillId="17" borderId="9" xfId="69" applyNumberFormat="1" applyFont="1" applyFill="1" applyBorder="1" applyAlignment="1">
      <alignment horizontal="center" vertical="center"/>
    </xf>
    <xf numFmtId="0" fontId="17" fillId="13" borderId="27" xfId="69" applyFont="1" applyFill="1" applyBorder="1" applyAlignment="1">
      <alignment vertical="center"/>
    </xf>
    <xf numFmtId="167" fontId="17" fillId="13" borderId="30" xfId="69" applyNumberFormat="1" applyFont="1" applyFill="1" applyBorder="1" applyAlignment="1">
      <alignment vertical="center"/>
    </xf>
    <xf numFmtId="167" fontId="17" fillId="13" borderId="28" xfId="69" applyNumberFormat="1" applyFont="1" applyFill="1" applyBorder="1" applyAlignment="1">
      <alignment vertical="center"/>
    </xf>
    <xf numFmtId="167" fontId="17" fillId="13" borderId="29" xfId="69" applyNumberFormat="1" applyFont="1" applyFill="1" applyBorder="1" applyAlignment="1">
      <alignment vertical="center"/>
    </xf>
    <xf numFmtId="167" fontId="17" fillId="13" borderId="8" xfId="69" applyNumberFormat="1" applyFont="1" applyFill="1" applyBorder="1" applyAlignment="1">
      <alignment vertical="center"/>
    </xf>
    <xf numFmtId="0" fontId="13" fillId="0" borderId="0" xfId="69" applyFont="1" applyAlignment="1">
      <alignment vertical="center"/>
    </xf>
    <xf numFmtId="0" fontId="18" fillId="17" borderId="33" xfId="69" applyFont="1" applyFill="1" applyBorder="1" applyAlignment="1">
      <alignment horizontal="left" vertical="center"/>
    </xf>
    <xf numFmtId="9" fontId="18" fillId="17" borderId="70" xfId="74" applyFont="1" applyFill="1" applyBorder="1" applyAlignment="1" applyProtection="1">
      <alignment horizontal="right" vertical="center"/>
    </xf>
    <xf numFmtId="0" fontId="18" fillId="17" borderId="45" xfId="69" applyFont="1" applyFill="1" applyBorder="1" applyAlignment="1">
      <alignment horizontal="left" vertical="center"/>
    </xf>
    <xf numFmtId="9" fontId="18" fillId="17" borderId="57" xfId="74" applyFont="1" applyFill="1" applyBorder="1" applyAlignment="1" applyProtection="1">
      <alignment horizontal="right" vertical="center"/>
    </xf>
    <xf numFmtId="0" fontId="18" fillId="17" borderId="46" xfId="69" applyFont="1" applyFill="1" applyBorder="1" applyAlignment="1">
      <alignment horizontal="left" vertical="center"/>
    </xf>
    <xf numFmtId="9" fontId="18" fillId="17" borderId="63" xfId="74" applyFont="1" applyFill="1" applyBorder="1" applyAlignment="1" applyProtection="1">
      <alignment horizontal="right" vertical="center"/>
    </xf>
    <xf numFmtId="0" fontId="28" fillId="0" borderId="3" xfId="0" applyFont="1" applyBorder="1" applyAlignment="1" applyProtection="1">
      <alignment horizontal="center" vertical="center" wrapText="1"/>
      <protection locked="0"/>
    </xf>
    <xf numFmtId="0" fontId="31" fillId="0" borderId="1" xfId="0" applyFont="1" applyBorder="1" applyAlignment="1" applyProtection="1">
      <alignment vertical="center" wrapText="1"/>
      <protection locked="0"/>
    </xf>
    <xf numFmtId="0" fontId="32" fillId="0" borderId="47" xfId="0" applyFont="1" applyBorder="1" applyAlignment="1" applyProtection="1">
      <alignment vertical="center" wrapText="1"/>
      <protection locked="0"/>
    </xf>
    <xf numFmtId="0" fontId="22" fillId="0" borderId="0" xfId="0" applyFont="1" applyAlignment="1" applyProtection="1">
      <alignment vertical="center"/>
      <protection locked="0"/>
    </xf>
    <xf numFmtId="0" fontId="23" fillId="0" borderId="0" xfId="0" applyFont="1" applyAlignment="1" applyProtection="1">
      <alignment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wrapText="1"/>
      <protection locked="0"/>
    </xf>
    <xf numFmtId="0" fontId="23" fillId="0" borderId="0" xfId="0" applyFont="1" applyAlignment="1" applyProtection="1">
      <alignment vertical="center" wrapText="1"/>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24" fillId="0" borderId="0" xfId="0" applyFont="1" applyAlignment="1" applyProtection="1">
      <alignment vertical="center" wrapText="1"/>
      <protection locked="0"/>
    </xf>
    <xf numFmtId="0" fontId="18" fillId="12" borderId="19" xfId="0" applyFont="1" applyFill="1" applyBorder="1" applyAlignment="1" applyProtection="1">
      <alignment horizontal="center" vertical="center" wrapText="1"/>
      <protection locked="0"/>
    </xf>
    <xf numFmtId="0" fontId="18" fillId="12" borderId="40" xfId="0" applyFont="1" applyFill="1" applyBorder="1" applyAlignment="1" applyProtection="1">
      <alignment horizontal="center" vertical="center" wrapText="1"/>
      <protection locked="0"/>
    </xf>
    <xf numFmtId="0" fontId="18" fillId="12" borderId="34" xfId="0" applyFont="1" applyFill="1" applyBorder="1" applyAlignment="1" applyProtection="1">
      <alignment horizontal="center" wrapText="1"/>
      <protection locked="0"/>
    </xf>
    <xf numFmtId="0" fontId="18" fillId="12" borderId="34" xfId="0" applyFont="1" applyFill="1" applyBorder="1" applyAlignment="1" applyProtection="1">
      <alignment horizontal="center" vertical="center" wrapText="1"/>
      <protection locked="0"/>
    </xf>
    <xf numFmtId="0" fontId="18" fillId="12" borderId="40" xfId="0" applyFont="1" applyFill="1" applyBorder="1" applyAlignment="1" applyProtection="1">
      <alignment horizontal="center" wrapText="1"/>
      <protection locked="0"/>
    </xf>
    <xf numFmtId="0" fontId="18" fillId="0" borderId="0" xfId="0" applyFont="1" applyAlignment="1" applyProtection="1">
      <alignment horizontal="center" wrapText="1"/>
      <protection locked="0"/>
    </xf>
    <xf numFmtId="0" fontId="30" fillId="12" borderId="47" xfId="64" applyFont="1" applyFill="1" applyBorder="1" applyAlignment="1" applyProtection="1">
      <alignment horizontal="center" vertical="top" wrapText="1"/>
      <protection locked="0"/>
    </xf>
    <xf numFmtId="0" fontId="30" fillId="12" borderId="48" xfId="64" applyFont="1" applyFill="1" applyBorder="1" applyAlignment="1" applyProtection="1">
      <alignment horizontal="center" vertical="top" wrapText="1"/>
      <protection locked="0"/>
    </xf>
    <xf numFmtId="0" fontId="30" fillId="12" borderId="18" xfId="64" applyFont="1" applyFill="1" applyBorder="1" applyAlignment="1" applyProtection="1">
      <alignment horizontal="center" vertical="top" wrapText="1"/>
      <protection locked="0"/>
    </xf>
    <xf numFmtId="0" fontId="18" fillId="21" borderId="34" xfId="0" applyFont="1" applyFill="1" applyBorder="1" applyAlignment="1" applyProtection="1">
      <alignment horizontal="center" vertical="center" wrapText="1"/>
      <protection locked="0"/>
    </xf>
    <xf numFmtId="0" fontId="18" fillId="21" borderId="19" xfId="0" applyFont="1" applyFill="1" applyBorder="1" applyAlignment="1" applyProtection="1">
      <alignment horizontal="center" vertical="center" wrapText="1"/>
      <protection locked="0"/>
    </xf>
    <xf numFmtId="0" fontId="25" fillId="6" borderId="49" xfId="0" applyFont="1" applyFill="1" applyBorder="1" applyAlignment="1" applyProtection="1">
      <alignment horizontal="center" vertical="center" wrapText="1"/>
      <protection locked="0"/>
    </xf>
    <xf numFmtId="0" fontId="25" fillId="6" borderId="47" xfId="0" applyFont="1" applyFill="1" applyBorder="1" applyAlignment="1" applyProtection="1">
      <alignment horizontal="center" vertical="center" wrapText="1"/>
      <protection locked="0"/>
    </xf>
    <xf numFmtId="0" fontId="25" fillId="6" borderId="48" xfId="0" applyFont="1" applyFill="1" applyBorder="1" applyAlignment="1" applyProtection="1">
      <alignment horizontal="center" vertical="center" wrapText="1"/>
      <protection locked="0"/>
    </xf>
    <xf numFmtId="0" fontId="4" fillId="0" borderId="6" xfId="0" applyFont="1" applyBorder="1" applyAlignment="1" applyProtection="1">
      <alignment wrapText="1"/>
      <protection locked="0"/>
    </xf>
    <xf numFmtId="167" fontId="28" fillId="17" borderId="43" xfId="66" applyNumberFormat="1" applyFont="1" applyFill="1" applyBorder="1" applyAlignment="1" applyProtection="1">
      <alignment vertical="center"/>
      <protection locked="0"/>
    </xf>
    <xf numFmtId="0" fontId="4" fillId="0" borderId="0" xfId="0" applyFont="1" applyAlignment="1" applyProtection="1">
      <alignment wrapText="1"/>
      <protection locked="0"/>
    </xf>
    <xf numFmtId="167" fontId="28" fillId="17" borderId="44" xfId="66" applyNumberFormat="1" applyFont="1" applyFill="1" applyBorder="1" applyAlignment="1" applyProtection="1">
      <alignment vertical="center"/>
      <protection locked="0"/>
    </xf>
    <xf numFmtId="0" fontId="31" fillId="0" borderId="0" xfId="0" applyFont="1" applyAlignment="1" applyProtection="1">
      <alignment wrapText="1"/>
      <protection locked="0"/>
    </xf>
    <xf numFmtId="167" fontId="28" fillId="17" borderId="61" xfId="66" applyNumberFormat="1" applyFont="1" applyFill="1" applyBorder="1" applyAlignment="1" applyProtection="1">
      <alignment vertical="center"/>
      <protection locked="0"/>
    </xf>
    <xf numFmtId="0" fontId="32" fillId="0" borderId="0" xfId="0" applyFont="1" applyAlignment="1" applyProtection="1">
      <alignment wrapText="1"/>
      <protection locked="0"/>
    </xf>
    <xf numFmtId="167" fontId="28" fillId="17" borderId="51" xfId="66" applyNumberFormat="1" applyFont="1" applyFill="1" applyBorder="1" applyAlignment="1" applyProtection="1">
      <alignment vertical="center"/>
      <protection locked="0"/>
    </xf>
    <xf numFmtId="167" fontId="28" fillId="17" borderId="50" xfId="66" applyNumberFormat="1" applyFont="1" applyFill="1" applyBorder="1" applyAlignment="1" applyProtection="1">
      <alignment vertical="center"/>
      <protection locked="0"/>
    </xf>
    <xf numFmtId="0" fontId="18" fillId="13" borderId="55" xfId="0" applyFont="1" applyFill="1" applyBorder="1" applyAlignment="1" applyProtection="1">
      <alignment vertical="center" wrapText="1"/>
      <protection locked="0"/>
    </xf>
    <xf numFmtId="167" fontId="18" fillId="13" borderId="56" xfId="0" applyNumberFormat="1" applyFont="1" applyFill="1" applyBorder="1" applyAlignment="1" applyProtection="1">
      <alignment vertical="center" wrapText="1"/>
      <protection locked="0"/>
    </xf>
    <xf numFmtId="0" fontId="20"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8" fillId="0" borderId="0" xfId="0" applyFont="1" applyProtection="1">
      <protection locked="0"/>
    </xf>
    <xf numFmtId="0" fontId="18" fillId="0" borderId="0" xfId="0" applyFont="1" applyAlignment="1" applyProtection="1">
      <alignment vertical="center"/>
      <protection locked="0"/>
    </xf>
    <xf numFmtId="0" fontId="24" fillId="0" borderId="0" xfId="0" applyFont="1" applyAlignment="1" applyProtection="1">
      <alignment vertical="center"/>
      <protection locked="0"/>
    </xf>
    <xf numFmtId="0" fontId="13" fillId="0" borderId="0" xfId="0" applyFont="1" applyAlignment="1">
      <alignment horizontal="center" vertical="center"/>
    </xf>
    <xf numFmtId="0" fontId="18" fillId="14" borderId="55" xfId="0" applyFont="1" applyFill="1" applyBorder="1" applyAlignment="1">
      <alignment vertical="center"/>
    </xf>
    <xf numFmtId="0" fontId="25" fillId="14" borderId="32" xfId="69" applyFont="1" applyFill="1" applyBorder="1" applyAlignment="1" applyProtection="1">
      <alignment horizontal="center" vertical="center" wrapText="1"/>
      <protection locked="0"/>
    </xf>
    <xf numFmtId="0" fontId="25" fillId="14" borderId="28" xfId="69" applyFont="1" applyFill="1" applyBorder="1" applyAlignment="1" applyProtection="1">
      <alignment horizontal="center" vertical="center"/>
      <protection locked="0"/>
    </xf>
    <xf numFmtId="0" fontId="25" fillId="14" borderId="29" xfId="69" applyFont="1" applyFill="1" applyBorder="1" applyAlignment="1" applyProtection="1">
      <alignment horizontal="center" vertical="center"/>
      <protection locked="0"/>
    </xf>
    <xf numFmtId="0" fontId="15" fillId="0" borderId="27" xfId="0" applyFont="1" applyBorder="1" applyAlignment="1">
      <alignment vertical="center" wrapText="1"/>
    </xf>
    <xf numFmtId="0" fontId="15" fillId="0" borderId="31" xfId="0" applyFont="1" applyBorder="1" applyAlignment="1">
      <alignment vertical="center" wrapText="1"/>
    </xf>
    <xf numFmtId="0" fontId="15" fillId="0" borderId="8" xfId="0" applyFont="1" applyBorder="1" applyAlignment="1">
      <alignment vertical="center" wrapText="1"/>
    </xf>
    <xf numFmtId="0" fontId="0" fillId="15" borderId="16" xfId="0" applyFill="1" applyBorder="1" applyAlignment="1">
      <alignment horizontal="left" vertical="center" wrapText="1"/>
    </xf>
    <xf numFmtId="0" fontId="0" fillId="15" borderId="3" xfId="0" applyFill="1" applyBorder="1" applyAlignment="1">
      <alignment horizontal="left" vertical="center" wrapText="1"/>
    </xf>
    <xf numFmtId="0" fontId="0" fillId="15" borderId="14" xfId="0" applyFill="1" applyBorder="1" applyAlignment="1">
      <alignment horizontal="left" vertical="center" wrapText="1"/>
    </xf>
    <xf numFmtId="0" fontId="0" fillId="15" borderId="24" xfId="0" applyFill="1" applyBorder="1" applyAlignment="1">
      <alignment horizontal="left" vertical="center" wrapText="1"/>
    </xf>
    <xf numFmtId="0" fontId="0" fillId="15" borderId="1" xfId="0" applyFill="1" applyBorder="1" applyAlignment="1">
      <alignment horizontal="left" vertical="center" wrapText="1"/>
    </xf>
    <xf numFmtId="0" fontId="0" fillId="15" borderId="15" xfId="0" applyFill="1" applyBorder="1" applyAlignment="1">
      <alignment horizontal="left" vertical="center" wrapText="1"/>
    </xf>
    <xf numFmtId="0" fontId="0" fillId="11" borderId="24" xfId="0" applyFill="1" applyBorder="1" applyAlignment="1">
      <alignment horizontal="left" vertical="center" wrapText="1"/>
    </xf>
    <xf numFmtId="0" fontId="0" fillId="11" borderId="1" xfId="0" applyFill="1" applyBorder="1" applyAlignment="1">
      <alignment horizontal="left" vertical="center" wrapText="1"/>
    </xf>
    <xf numFmtId="0" fontId="0" fillId="11" borderId="15" xfId="0" applyFill="1" applyBorder="1" applyAlignment="1">
      <alignment horizontal="left" vertical="center" wrapText="1"/>
    </xf>
    <xf numFmtId="0" fontId="17" fillId="19" borderId="24" xfId="0" applyFont="1" applyFill="1" applyBorder="1" applyAlignment="1">
      <alignment vertical="center" wrapText="1"/>
    </xf>
    <xf numFmtId="0" fontId="17" fillId="19" borderId="1" xfId="0" applyFont="1" applyFill="1" applyBorder="1" applyAlignment="1">
      <alignment vertical="center" wrapText="1"/>
    </xf>
    <xf numFmtId="0" fontId="17" fillId="19" borderId="15" xfId="0" applyFont="1" applyFill="1" applyBorder="1" applyAlignment="1">
      <alignment vertical="center" wrapText="1"/>
    </xf>
    <xf numFmtId="0" fontId="22" fillId="24" borderId="55" xfId="0" applyFont="1" applyFill="1" applyBorder="1" applyAlignment="1">
      <alignment vertical="center"/>
    </xf>
    <xf numFmtId="0" fontId="22" fillId="24" borderId="53" xfId="0" applyFont="1" applyFill="1" applyBorder="1" applyAlignment="1">
      <alignment vertical="center"/>
    </xf>
    <xf numFmtId="0" fontId="22" fillId="24" borderId="56" xfId="0" applyFont="1" applyFill="1" applyBorder="1" applyAlignment="1">
      <alignment vertical="center"/>
    </xf>
    <xf numFmtId="0" fontId="33" fillId="10" borderId="30" xfId="0" applyFont="1" applyFill="1" applyBorder="1" applyAlignment="1">
      <alignment vertical="center" wrapText="1"/>
    </xf>
    <xf numFmtId="0" fontId="33" fillId="10" borderId="28" xfId="0" applyFont="1" applyFill="1" applyBorder="1" applyAlignment="1">
      <alignment vertical="center" wrapText="1"/>
    </xf>
    <xf numFmtId="0" fontId="33" fillId="10" borderId="29" xfId="0" applyFont="1" applyFill="1" applyBorder="1" applyAlignment="1">
      <alignment vertical="center" wrapText="1"/>
    </xf>
    <xf numFmtId="0" fontId="17" fillId="19" borderId="16" xfId="0" applyFont="1" applyFill="1" applyBorder="1" applyAlignment="1">
      <alignment vertical="center" wrapText="1"/>
    </xf>
    <xf numFmtId="0" fontId="17" fillId="19" borderId="3" xfId="0" applyFont="1" applyFill="1" applyBorder="1" applyAlignment="1">
      <alignment vertical="center" wrapText="1"/>
    </xf>
    <xf numFmtId="0" fontId="17" fillId="19" borderId="14" xfId="0" applyFont="1" applyFill="1" applyBorder="1" applyAlignment="1">
      <alignment vertical="center" wrapText="1"/>
    </xf>
    <xf numFmtId="0" fontId="0" fillId="15" borderId="49" xfId="0" applyFill="1" applyBorder="1" applyAlignment="1">
      <alignment vertical="center"/>
    </xf>
    <xf numFmtId="0" fontId="0" fillId="15" borderId="47" xfId="0" applyFill="1" applyBorder="1" applyAlignment="1">
      <alignment vertical="center"/>
    </xf>
    <xf numFmtId="0" fontId="0" fillId="15" borderId="48" xfId="0" applyFill="1" applyBorder="1" applyAlignment="1">
      <alignment vertical="center"/>
    </xf>
    <xf numFmtId="0" fontId="33" fillId="18" borderId="30" xfId="0" applyFont="1" applyFill="1" applyBorder="1" applyAlignment="1">
      <alignment vertical="center" wrapText="1"/>
    </xf>
    <xf numFmtId="0" fontId="33" fillId="18" borderId="28" xfId="0" applyFont="1" applyFill="1" applyBorder="1" applyAlignment="1">
      <alignment vertical="center" wrapText="1"/>
    </xf>
    <xf numFmtId="0" fontId="33" fillId="18" borderId="29" xfId="0" applyFont="1" applyFill="1" applyBorder="1" applyAlignment="1">
      <alignment vertical="center" wrapText="1"/>
    </xf>
    <xf numFmtId="0" fontId="0" fillId="11" borderId="49" xfId="0" applyFill="1" applyBorder="1" applyAlignment="1">
      <alignment horizontal="left" vertical="center" wrapText="1"/>
    </xf>
    <xf numFmtId="0" fontId="0" fillId="11" borderId="47" xfId="0" applyFill="1" applyBorder="1" applyAlignment="1">
      <alignment horizontal="left" vertical="center" wrapText="1"/>
    </xf>
    <xf numFmtId="0" fontId="0" fillId="11" borderId="48" xfId="0" applyFill="1" applyBorder="1" applyAlignment="1">
      <alignment horizontal="left" vertical="center" wrapText="1"/>
    </xf>
    <xf numFmtId="0" fontId="18" fillId="12" borderId="21" xfId="0" applyFont="1" applyFill="1" applyBorder="1" applyAlignment="1" applyProtection="1">
      <alignment horizontal="center" vertical="center" wrapText="1"/>
      <protection locked="0"/>
    </xf>
    <xf numFmtId="0" fontId="18" fillId="12" borderId="19" xfId="0" applyFont="1" applyFill="1" applyBorder="1" applyAlignment="1" applyProtection="1">
      <alignment horizontal="center" vertical="center" wrapText="1"/>
      <protection locked="0"/>
    </xf>
    <xf numFmtId="0" fontId="18" fillId="12" borderId="40" xfId="0" applyFont="1" applyFill="1" applyBorder="1" applyAlignment="1" applyProtection="1">
      <alignment horizontal="center" vertical="center" wrapText="1"/>
      <protection locked="0"/>
    </xf>
    <xf numFmtId="0" fontId="25" fillId="7" borderId="53" xfId="0" applyFont="1" applyFill="1" applyBorder="1" applyAlignment="1" applyProtection="1">
      <alignment horizontal="center" vertical="center" wrapText="1"/>
      <protection locked="0"/>
    </xf>
    <xf numFmtId="0" fontId="25" fillId="7" borderId="42" xfId="0" applyFont="1" applyFill="1" applyBorder="1" applyAlignment="1" applyProtection="1">
      <alignment horizontal="center" vertical="center" wrapText="1"/>
      <protection locked="0"/>
    </xf>
    <xf numFmtId="0" fontId="18" fillId="12" borderId="19" xfId="0" applyFont="1" applyFill="1" applyBorder="1" applyAlignment="1" applyProtection="1">
      <alignment horizontal="center" wrapText="1"/>
      <protection locked="0"/>
    </xf>
    <xf numFmtId="0" fontId="18" fillId="12" borderId="22" xfId="0" applyFont="1" applyFill="1" applyBorder="1" applyAlignment="1" applyProtection="1">
      <alignment horizontal="center" wrapText="1"/>
      <protection locked="0"/>
    </xf>
    <xf numFmtId="0" fontId="18" fillId="6" borderId="21" xfId="0" applyFont="1" applyFill="1" applyBorder="1" applyAlignment="1" applyProtection="1">
      <alignment horizontal="center" vertical="center" wrapText="1"/>
      <protection locked="0"/>
    </xf>
    <xf numFmtId="0" fontId="18" fillId="6" borderId="19" xfId="0" applyFont="1" applyFill="1" applyBorder="1" applyAlignment="1" applyProtection="1">
      <alignment horizontal="center" vertical="center" wrapText="1"/>
      <protection locked="0"/>
    </xf>
    <xf numFmtId="0" fontId="18" fillId="6" borderId="40" xfId="0" applyFont="1" applyFill="1" applyBorder="1" applyAlignment="1" applyProtection="1">
      <alignment horizontal="center" vertical="center" wrapText="1"/>
      <protection locked="0"/>
    </xf>
    <xf numFmtId="0" fontId="30" fillId="12" borderId="49" xfId="64" applyFont="1" applyFill="1" applyBorder="1" applyAlignment="1" applyProtection="1">
      <alignment horizontal="center" vertical="top" wrapText="1"/>
      <protection locked="0"/>
    </xf>
    <xf numFmtId="0" fontId="30" fillId="12" borderId="47" xfId="64" applyFont="1" applyFill="1" applyBorder="1" applyAlignment="1" applyProtection="1">
      <alignment horizontal="center" vertical="top" wrapText="1"/>
      <protection locked="0"/>
    </xf>
    <xf numFmtId="0" fontId="30" fillId="12" borderId="48" xfId="64" applyFont="1" applyFill="1" applyBorder="1" applyAlignment="1" applyProtection="1">
      <alignment horizontal="center" vertical="top" wrapText="1"/>
      <protection locked="0"/>
    </xf>
    <xf numFmtId="0" fontId="30" fillId="12" borderId="17" xfId="64" applyFont="1" applyFill="1" applyBorder="1" applyAlignment="1" applyProtection="1">
      <alignment horizontal="center" vertical="top" wrapText="1"/>
      <protection locked="0"/>
    </xf>
    <xf numFmtId="168" fontId="48" fillId="12" borderId="21" xfId="72" applyNumberFormat="1" applyFont="1" applyFill="1" applyBorder="1" applyAlignment="1" applyProtection="1">
      <alignment horizontal="left" vertical="center" wrapText="1"/>
      <protection locked="0"/>
    </xf>
    <xf numFmtId="168" fontId="48" fillId="12" borderId="40" xfId="72" applyNumberFormat="1" applyFont="1" applyFill="1" applyBorder="1" applyAlignment="1" applyProtection="1">
      <alignment horizontal="left" vertical="center" wrapText="1"/>
      <protection locked="0"/>
    </xf>
    <xf numFmtId="168" fontId="48" fillId="12" borderId="49" xfId="72" applyNumberFormat="1" applyFont="1" applyFill="1" applyBorder="1" applyAlignment="1" applyProtection="1">
      <alignment horizontal="left" vertical="center" wrapText="1"/>
      <protection locked="0"/>
    </xf>
    <xf numFmtId="168" fontId="48" fillId="12" borderId="48" xfId="72" applyNumberFormat="1" applyFont="1" applyFill="1" applyBorder="1" applyAlignment="1" applyProtection="1">
      <alignment horizontal="left" vertical="center" wrapText="1"/>
      <protection locked="0"/>
    </xf>
    <xf numFmtId="0" fontId="25" fillId="13" borderId="40" xfId="66" applyFont="1" applyFill="1" applyBorder="1" applyAlignment="1" applyProtection="1">
      <alignment horizontal="center" vertical="center" wrapText="1"/>
      <protection locked="0"/>
    </xf>
    <xf numFmtId="0" fontId="27" fillId="13" borderId="48" xfId="66" applyFont="1" applyFill="1" applyBorder="1" applyAlignment="1" applyProtection="1">
      <alignment horizontal="center" vertical="center" wrapText="1"/>
      <protection locked="0"/>
    </xf>
    <xf numFmtId="0" fontId="25" fillId="7" borderId="21" xfId="0" applyFont="1" applyFill="1" applyBorder="1" applyAlignment="1" applyProtection="1">
      <alignment horizontal="center" vertical="center" wrapText="1"/>
      <protection locked="0"/>
    </xf>
    <xf numFmtId="0" fontId="25" fillId="7" borderId="49" xfId="0" applyFont="1" applyFill="1" applyBorder="1" applyAlignment="1" applyProtection="1">
      <alignment horizontal="center" vertical="center" wrapText="1"/>
      <protection locked="0"/>
    </xf>
    <xf numFmtId="0" fontId="18" fillId="21" borderId="19" xfId="0" applyFont="1" applyFill="1" applyBorder="1" applyAlignment="1" applyProtection="1">
      <alignment horizontal="center" vertical="center" wrapText="1"/>
      <protection locked="0"/>
    </xf>
    <xf numFmtId="0" fontId="18" fillId="21" borderId="22" xfId="0" applyFont="1" applyFill="1" applyBorder="1" applyAlignment="1" applyProtection="1">
      <alignment horizontal="center" vertical="center" wrapText="1"/>
      <protection locked="0"/>
    </xf>
    <xf numFmtId="0" fontId="25" fillId="7" borderId="19" xfId="0" applyFont="1" applyFill="1" applyBorder="1" applyAlignment="1" applyProtection="1">
      <alignment horizontal="center" vertical="center" wrapText="1"/>
      <protection locked="0"/>
    </xf>
    <xf numFmtId="0" fontId="25" fillId="7" borderId="47" xfId="0" applyFont="1" applyFill="1" applyBorder="1" applyAlignment="1" applyProtection="1">
      <alignment horizontal="center" vertical="center" wrapText="1"/>
      <protection locked="0"/>
    </xf>
    <xf numFmtId="0" fontId="18" fillId="12" borderId="40" xfId="0" applyFont="1" applyFill="1" applyBorder="1" applyAlignment="1" applyProtection="1">
      <alignment horizontal="center" wrapText="1"/>
      <protection locked="0"/>
    </xf>
    <xf numFmtId="0" fontId="18" fillId="12" borderId="49" xfId="0" applyFont="1" applyFill="1" applyBorder="1" applyAlignment="1" applyProtection="1">
      <alignment horizontal="center" vertical="center" wrapText="1"/>
      <protection locked="0"/>
    </xf>
    <xf numFmtId="0" fontId="26" fillId="12" borderId="27" xfId="0" applyFont="1" applyFill="1" applyBorder="1" applyAlignment="1" applyProtection="1">
      <alignment horizontal="left" vertical="center"/>
      <protection locked="0"/>
    </xf>
    <xf numFmtId="0" fontId="26" fillId="12" borderId="31" xfId="0" applyFont="1" applyFill="1" applyBorder="1" applyAlignment="1" applyProtection="1">
      <alignment horizontal="left" vertical="center"/>
      <protection locked="0"/>
    </xf>
    <xf numFmtId="0" fontId="26" fillId="12" borderId="8" xfId="0" applyFont="1" applyFill="1" applyBorder="1" applyAlignment="1" applyProtection="1">
      <alignment horizontal="left" vertical="center"/>
      <protection locked="0"/>
    </xf>
    <xf numFmtId="0" fontId="18" fillId="6" borderId="34" xfId="0" applyFont="1" applyFill="1" applyBorder="1" applyAlignment="1" applyProtection="1">
      <alignment horizontal="center" vertical="center" wrapText="1"/>
      <protection locked="0"/>
    </xf>
    <xf numFmtId="0" fontId="18" fillId="6" borderId="18" xfId="0" applyFont="1" applyFill="1" applyBorder="1" applyAlignment="1" applyProtection="1">
      <alignment horizontal="center" vertical="center" wrapText="1"/>
      <protection locked="0"/>
    </xf>
    <xf numFmtId="0" fontId="25" fillId="6" borderId="40" xfId="0" applyFont="1" applyFill="1" applyBorder="1" applyAlignment="1" applyProtection="1">
      <alignment horizontal="center" vertical="center" wrapText="1"/>
      <protection locked="0"/>
    </xf>
    <xf numFmtId="0" fontId="25" fillId="6" borderId="48" xfId="0" applyFont="1" applyFill="1" applyBorder="1" applyAlignment="1" applyProtection="1">
      <alignment horizontal="center" vertical="center" wrapText="1"/>
      <protection locked="0"/>
    </xf>
    <xf numFmtId="0" fontId="23" fillId="21" borderId="27" xfId="0" applyFont="1" applyFill="1" applyBorder="1" applyAlignment="1" applyProtection="1">
      <alignment vertical="center" wrapText="1"/>
      <protection locked="0"/>
    </xf>
    <xf numFmtId="0" fontId="23" fillId="21" borderId="31" xfId="0" applyFont="1" applyFill="1" applyBorder="1" applyAlignment="1" applyProtection="1">
      <alignment vertical="center" wrapText="1"/>
      <protection locked="0"/>
    </xf>
    <xf numFmtId="0" fontId="23" fillId="21" borderId="8" xfId="0" applyFont="1" applyFill="1" applyBorder="1" applyAlignment="1" applyProtection="1">
      <alignment vertical="center" wrapText="1"/>
      <protection locked="0"/>
    </xf>
    <xf numFmtId="0" fontId="0" fillId="5" borderId="36" xfId="0" applyFill="1" applyBorder="1" applyAlignment="1" applyProtection="1">
      <alignment vertical="center"/>
      <protection locked="0"/>
    </xf>
    <xf numFmtId="0" fontId="0" fillId="5" borderId="37" xfId="0" applyFill="1" applyBorder="1" applyAlignment="1" applyProtection="1">
      <alignment vertical="center"/>
      <protection locked="0"/>
    </xf>
    <xf numFmtId="0" fontId="0" fillId="5" borderId="25" xfId="0" applyFill="1" applyBorder="1" applyAlignment="1" applyProtection="1">
      <alignment vertical="center"/>
      <protection locked="0"/>
    </xf>
    <xf numFmtId="0" fontId="0" fillId="5" borderId="38" xfId="0" applyFill="1" applyBorder="1" applyAlignment="1" applyProtection="1">
      <alignment horizontal="left" vertical="center"/>
      <protection locked="0"/>
    </xf>
    <xf numFmtId="0" fontId="0" fillId="5" borderId="0" xfId="0" applyFill="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39" xfId="0" applyFill="1" applyBorder="1" applyAlignment="1" applyProtection="1">
      <alignment vertical="center" wrapText="1"/>
      <protection locked="0"/>
    </xf>
    <xf numFmtId="0" fontId="0" fillId="5" borderId="35" xfId="0"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17" fillId="0" borderId="21"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17" fillId="0" borderId="40" xfId="0" applyFont="1" applyBorder="1" applyAlignment="1" applyProtection="1">
      <alignment vertical="center" wrapText="1"/>
      <protection locked="0"/>
    </xf>
    <xf numFmtId="0" fontId="17" fillId="0" borderId="49" xfId="0" applyFont="1" applyBorder="1" applyAlignment="1" applyProtection="1">
      <alignment vertical="center" wrapText="1"/>
      <protection locked="0"/>
    </xf>
    <xf numFmtId="0" fontId="17" fillId="0" borderId="47" xfId="0" applyFont="1" applyBorder="1" applyAlignment="1" applyProtection="1">
      <alignment vertical="center" wrapText="1"/>
      <protection locked="0"/>
    </xf>
    <xf numFmtId="0" fontId="17" fillId="0" borderId="48" xfId="0" applyFont="1" applyBorder="1" applyAlignment="1" applyProtection="1">
      <alignment vertical="center" wrapText="1"/>
      <protection locked="0"/>
    </xf>
    <xf numFmtId="0" fontId="17" fillId="13" borderId="27" xfId="69" applyFont="1" applyFill="1" applyBorder="1" applyAlignment="1">
      <alignment vertical="center"/>
    </xf>
    <xf numFmtId="0" fontId="17" fillId="13" borderId="31" xfId="69" applyFont="1" applyFill="1" applyBorder="1" applyAlignment="1">
      <alignment vertical="center"/>
    </xf>
    <xf numFmtId="0" fontId="17" fillId="13" borderId="8" xfId="69" applyFont="1" applyFill="1" applyBorder="1" applyAlignment="1">
      <alignment vertical="center"/>
    </xf>
    <xf numFmtId="0" fontId="22" fillId="2" borderId="0" xfId="69" applyFont="1" applyFill="1" applyAlignment="1">
      <alignment horizontal="left" vertical="center"/>
    </xf>
    <xf numFmtId="0" fontId="18" fillId="0" borderId="49" xfId="69" applyFont="1" applyBorder="1" applyAlignment="1">
      <alignment horizontal="left" vertical="center" wrapText="1"/>
    </xf>
    <xf numFmtId="0" fontId="18" fillId="0" borderId="47" xfId="69" applyFont="1" applyBorder="1" applyAlignment="1">
      <alignment horizontal="left" vertical="center" wrapText="1"/>
    </xf>
    <xf numFmtId="0" fontId="18" fillId="0" borderId="48" xfId="69" applyFont="1" applyBorder="1" applyAlignment="1">
      <alignment horizontal="left" vertical="center" wrapText="1"/>
    </xf>
    <xf numFmtId="0" fontId="18" fillId="0" borderId="21" xfId="69" applyFont="1" applyBorder="1" applyAlignment="1">
      <alignment vertical="center" wrapText="1"/>
    </xf>
    <xf numFmtId="0" fontId="18" fillId="0" borderId="19" xfId="69" applyFont="1" applyBorder="1" applyAlignment="1">
      <alignment vertical="center" wrapText="1"/>
    </xf>
    <xf numFmtId="0" fontId="18" fillId="0" borderId="40" xfId="69" applyFont="1" applyBorder="1" applyAlignment="1">
      <alignment vertical="center" wrapText="1"/>
    </xf>
    <xf numFmtId="0" fontId="33" fillId="13" borderId="27" xfId="69" applyFont="1" applyFill="1" applyBorder="1" applyAlignment="1">
      <alignment vertical="center" wrapText="1"/>
    </xf>
    <xf numFmtId="0" fontId="33" fillId="13" borderId="31" xfId="69" applyFont="1" applyFill="1" applyBorder="1" applyAlignment="1">
      <alignment vertical="center" wrapText="1"/>
    </xf>
    <xf numFmtId="0" fontId="33" fillId="13" borderId="8" xfId="69" applyFont="1" applyFill="1" applyBorder="1" applyAlignment="1">
      <alignment vertical="center" wrapText="1"/>
    </xf>
    <xf numFmtId="0" fontId="28" fillId="17" borderId="36" xfId="69" applyFont="1" applyFill="1" applyBorder="1" applyAlignment="1">
      <alignment vertical="center"/>
    </xf>
    <xf numFmtId="0" fontId="28" fillId="17" borderId="37" xfId="69" applyFont="1" applyFill="1" applyBorder="1" applyAlignment="1">
      <alignment vertical="center"/>
    </xf>
    <xf numFmtId="0" fontId="28" fillId="17" borderId="25" xfId="69" applyFont="1" applyFill="1" applyBorder="1" applyAlignment="1">
      <alignment vertical="center"/>
    </xf>
    <xf numFmtId="0" fontId="28" fillId="17" borderId="38" xfId="69" applyFont="1" applyFill="1" applyBorder="1" applyAlignment="1">
      <alignment vertical="center"/>
    </xf>
    <xf numFmtId="0" fontId="28" fillId="17" borderId="0" xfId="69" applyFont="1" applyFill="1" applyAlignment="1">
      <alignment vertical="center"/>
    </xf>
    <xf numFmtId="0" fontId="28" fillId="17" borderId="12" xfId="69" applyFont="1" applyFill="1" applyBorder="1" applyAlignment="1">
      <alignment vertical="center"/>
    </xf>
    <xf numFmtId="0" fontId="28" fillId="17" borderId="39" xfId="69" applyFont="1" applyFill="1" applyBorder="1" applyAlignment="1">
      <alignment vertical="center"/>
    </xf>
    <xf numFmtId="0" fontId="28" fillId="17" borderId="35" xfId="69" applyFont="1" applyFill="1" applyBorder="1" applyAlignment="1">
      <alignment vertical="center"/>
    </xf>
    <xf numFmtId="0" fontId="28" fillId="17" borderId="11" xfId="69" applyFont="1" applyFill="1" applyBorder="1" applyAlignment="1">
      <alignment vertical="center"/>
    </xf>
    <xf numFmtId="167" fontId="18" fillId="10" borderId="36" xfId="69" applyNumberFormat="1" applyFont="1" applyFill="1" applyBorder="1" applyAlignment="1">
      <alignment horizontal="center" vertical="center"/>
    </xf>
    <xf numFmtId="167" fontId="18" fillId="10" borderId="0" xfId="69" applyNumberFormat="1" applyFont="1" applyFill="1" applyAlignment="1">
      <alignment horizontal="center" vertical="center"/>
    </xf>
    <xf numFmtId="9" fontId="18" fillId="10" borderId="13" xfId="74" applyFont="1" applyFill="1" applyBorder="1" applyAlignment="1" applyProtection="1">
      <alignment horizontal="center" vertical="center"/>
    </xf>
    <xf numFmtId="9" fontId="18" fillId="10" borderId="10" xfId="74" applyFont="1" applyFill="1" applyBorder="1" applyAlignment="1" applyProtection="1">
      <alignment horizontal="center" vertical="center"/>
    </xf>
    <xf numFmtId="9" fontId="18" fillId="10" borderId="9" xfId="74" applyFont="1" applyFill="1" applyBorder="1" applyAlignment="1" applyProtection="1">
      <alignment horizontal="center" vertical="center"/>
    </xf>
    <xf numFmtId="0" fontId="25" fillId="10" borderId="27" xfId="69" applyFont="1" applyFill="1" applyBorder="1" applyAlignment="1">
      <alignment vertical="center"/>
    </xf>
    <xf numFmtId="0" fontId="25" fillId="10" borderId="37" xfId="69" applyFont="1" applyFill="1" applyBorder="1" applyAlignment="1">
      <alignment vertical="center"/>
    </xf>
    <xf numFmtId="0" fontId="25" fillId="10" borderId="25" xfId="69" applyFont="1" applyFill="1" applyBorder="1" applyAlignment="1">
      <alignment vertical="center"/>
    </xf>
    <xf numFmtId="0" fontId="25" fillId="9" borderId="27" xfId="69" applyFont="1" applyFill="1" applyBorder="1" applyAlignment="1">
      <alignment vertical="center"/>
    </xf>
    <xf numFmtId="0" fontId="25" fillId="9" borderId="31" xfId="69" applyFont="1" applyFill="1" applyBorder="1" applyAlignment="1">
      <alignment vertical="center"/>
    </xf>
    <xf numFmtId="0" fontId="25" fillId="9" borderId="8" xfId="69" applyFont="1" applyFill="1" applyBorder="1" applyAlignment="1">
      <alignment vertical="center"/>
    </xf>
    <xf numFmtId="167" fontId="18" fillId="9" borderId="36" xfId="69" applyNumberFormat="1" applyFont="1" applyFill="1" applyBorder="1" applyAlignment="1">
      <alignment horizontal="center" vertical="center"/>
    </xf>
    <xf numFmtId="167" fontId="18" fillId="9" borderId="38" xfId="69" applyNumberFormat="1" applyFont="1" applyFill="1" applyBorder="1" applyAlignment="1">
      <alignment horizontal="center" vertical="center"/>
    </xf>
    <xf numFmtId="167" fontId="18" fillId="9" borderId="39" xfId="69" applyNumberFormat="1" applyFont="1" applyFill="1" applyBorder="1" applyAlignment="1">
      <alignment horizontal="center" vertical="center"/>
    </xf>
    <xf numFmtId="9" fontId="18" fillId="9" borderId="13" xfId="74" applyFont="1" applyFill="1" applyBorder="1" applyAlignment="1" applyProtection="1">
      <alignment horizontal="center" vertical="center"/>
    </xf>
    <xf numFmtId="9" fontId="18" fillId="9" borderId="10" xfId="74" applyFont="1" applyFill="1" applyBorder="1" applyAlignment="1" applyProtection="1">
      <alignment horizontal="center" vertical="center"/>
    </xf>
    <xf numFmtId="9" fontId="18" fillId="9" borderId="9" xfId="74" applyFont="1" applyFill="1" applyBorder="1" applyAlignment="1" applyProtection="1">
      <alignment horizontal="center" vertical="center"/>
    </xf>
    <xf numFmtId="0" fontId="25" fillId="0" borderId="46" xfId="66" applyFont="1" applyBorder="1" applyAlignment="1">
      <alignment horizontal="left" vertical="center" wrapText="1"/>
    </xf>
    <xf numFmtId="0" fontId="25" fillId="0" borderId="18" xfId="66" applyFont="1" applyBorder="1" applyAlignment="1">
      <alignment horizontal="left" vertical="center" wrapText="1"/>
    </xf>
    <xf numFmtId="0" fontId="28" fillId="0" borderId="45" xfId="66" applyFont="1" applyBorder="1" applyAlignment="1">
      <alignment horizontal="left" vertical="center"/>
    </xf>
    <xf numFmtId="0" fontId="28" fillId="0" borderId="5" xfId="66" applyFont="1" applyBorder="1" applyAlignment="1">
      <alignment horizontal="left" vertical="center"/>
    </xf>
    <xf numFmtId="0" fontId="25" fillId="0" borderId="30" xfId="0" applyFont="1" applyBorder="1" applyAlignment="1">
      <alignment horizontal="left" vertical="center" wrapText="1"/>
    </xf>
    <xf numFmtId="0" fontId="25" fillId="0" borderId="28" xfId="0" applyFont="1" applyBorder="1" applyAlignment="1">
      <alignment horizontal="left" vertical="center" wrapText="1"/>
    </xf>
    <xf numFmtId="0" fontId="25" fillId="0" borderId="65" xfId="0" applyFont="1" applyBorder="1" applyAlignment="1">
      <alignment horizontal="left" vertical="center" wrapText="1"/>
    </xf>
    <xf numFmtId="0" fontId="28" fillId="0" borderId="36" xfId="66" applyFont="1" applyBorder="1" applyAlignment="1">
      <alignment horizontal="left" vertical="center"/>
    </xf>
    <xf numFmtId="0" fontId="28" fillId="0" borderId="52" xfId="66" applyFont="1" applyBorder="1" applyAlignment="1">
      <alignment horizontal="left" vertical="center"/>
    </xf>
    <xf numFmtId="0" fontId="28" fillId="0" borderId="24" xfId="66" applyFont="1" applyBorder="1" applyAlignment="1">
      <alignment horizontal="left" vertical="center"/>
    </xf>
    <xf numFmtId="0" fontId="28" fillId="0" borderId="1" xfId="66" applyFont="1" applyBorder="1" applyAlignment="1">
      <alignment horizontal="left" vertical="center"/>
    </xf>
    <xf numFmtId="0" fontId="22" fillId="2" borderId="36" xfId="69" applyFont="1" applyFill="1" applyBorder="1" applyAlignment="1">
      <alignment horizontal="left" vertical="center"/>
    </xf>
    <xf numFmtId="0" fontId="22" fillId="2" borderId="37" xfId="69" applyFont="1" applyFill="1" applyBorder="1" applyAlignment="1">
      <alignment horizontal="left" vertical="center"/>
    </xf>
    <xf numFmtId="0" fontId="18" fillId="0" borderId="24" xfId="69" applyFont="1" applyBorder="1" applyAlignment="1">
      <alignment horizontal="left" vertical="center" wrapText="1"/>
    </xf>
    <xf numFmtId="0" fontId="18" fillId="0" borderId="1" xfId="69" applyFont="1" applyBorder="1" applyAlignment="1">
      <alignment horizontal="left" vertical="center" wrapText="1"/>
    </xf>
    <xf numFmtId="0" fontId="18" fillId="0" borderId="15" xfId="69" applyFont="1" applyBorder="1" applyAlignment="1">
      <alignment horizontal="left" vertical="center" wrapText="1"/>
    </xf>
    <xf numFmtId="0" fontId="28" fillId="0" borderId="33" xfId="66" applyFont="1" applyBorder="1" applyAlignment="1">
      <alignment horizontal="left" vertical="center"/>
    </xf>
    <xf numFmtId="0" fontId="28" fillId="0" borderId="34" xfId="66" applyFont="1" applyBorder="1" applyAlignment="1">
      <alignment horizontal="left" vertical="center"/>
    </xf>
    <xf numFmtId="0" fontId="34" fillId="18" borderId="31" xfId="66" applyFont="1" applyFill="1" applyBorder="1" applyAlignment="1">
      <alignment vertical="center" wrapText="1"/>
    </xf>
    <xf numFmtId="0" fontId="34" fillId="18" borderId="32" xfId="66" applyFont="1" applyFill="1" applyBorder="1" applyAlignment="1">
      <alignment vertical="center" wrapText="1"/>
    </xf>
    <xf numFmtId="168" fontId="40" fillId="12" borderId="36" xfId="72" applyNumberFormat="1" applyFont="1" applyFill="1" applyBorder="1" applyAlignment="1">
      <alignment horizontal="left" vertical="center" wrapText="1"/>
    </xf>
    <xf numFmtId="168" fontId="40" fillId="12" borderId="37" xfId="72" applyNumberFormat="1" applyFont="1" applyFill="1" applyBorder="1" applyAlignment="1">
      <alignment horizontal="left" vertical="center" wrapText="1"/>
    </xf>
    <xf numFmtId="168" fontId="40" fillId="12" borderId="25" xfId="72" applyNumberFormat="1" applyFont="1" applyFill="1" applyBorder="1" applyAlignment="1">
      <alignment horizontal="left" vertical="center" wrapText="1"/>
    </xf>
    <xf numFmtId="168" fontId="40" fillId="12" borderId="39" xfId="72" applyNumberFormat="1" applyFont="1" applyFill="1" applyBorder="1" applyAlignment="1">
      <alignment horizontal="left" vertical="center" wrapText="1"/>
    </xf>
    <xf numFmtId="168" fontId="40" fillId="12" borderId="35" xfId="72" applyNumberFormat="1" applyFont="1" applyFill="1" applyBorder="1" applyAlignment="1">
      <alignment horizontal="left" vertical="center" wrapText="1"/>
    </xf>
    <xf numFmtId="168" fontId="40" fillId="12" borderId="11" xfId="72" applyNumberFormat="1" applyFont="1" applyFill="1" applyBorder="1" applyAlignment="1">
      <alignment horizontal="left" vertical="center" wrapText="1"/>
    </xf>
    <xf numFmtId="0" fontId="25" fillId="13" borderId="27" xfId="66" applyFont="1" applyFill="1" applyBorder="1" applyAlignment="1">
      <alignment horizontal="left" vertical="center"/>
    </xf>
    <xf numFmtId="0" fontId="25" fillId="13" borderId="31" xfId="66" applyFont="1" applyFill="1" applyBorder="1" applyAlignment="1">
      <alignment horizontal="left" vertical="center"/>
    </xf>
    <xf numFmtId="0" fontId="23" fillId="18" borderId="27" xfId="69" applyFont="1" applyFill="1" applyBorder="1" applyAlignment="1">
      <alignment vertical="center" wrapText="1"/>
    </xf>
    <xf numFmtId="0" fontId="23" fillId="18" borderId="31" xfId="69" applyFont="1" applyFill="1" applyBorder="1" applyAlignment="1">
      <alignment vertical="center" wrapText="1"/>
    </xf>
    <xf numFmtId="0" fontId="23" fillId="18" borderId="8" xfId="69" applyFont="1" applyFill="1" applyBorder="1" applyAlignment="1">
      <alignment vertical="center" wrapText="1"/>
    </xf>
    <xf numFmtId="0" fontId="28" fillId="15" borderId="36" xfId="66" applyFont="1" applyFill="1" applyBorder="1" applyAlignment="1">
      <alignment vertical="center" wrapText="1"/>
    </xf>
    <xf numFmtId="0" fontId="28" fillId="15" borderId="37" xfId="66" applyFont="1" applyFill="1" applyBorder="1" applyAlignment="1">
      <alignment vertical="center" wrapText="1"/>
    </xf>
    <xf numFmtId="0" fontId="28" fillId="15" borderId="25" xfId="66" applyFont="1" applyFill="1" applyBorder="1" applyAlignment="1">
      <alignment vertical="center" wrapText="1"/>
    </xf>
    <xf numFmtId="0" fontId="28" fillId="15" borderId="38" xfId="66" applyFont="1" applyFill="1" applyBorder="1" applyAlignment="1">
      <alignment vertical="center" wrapText="1"/>
    </xf>
    <xf numFmtId="0" fontId="28" fillId="15" borderId="0" xfId="66" applyFont="1" applyFill="1" applyAlignment="1">
      <alignment vertical="center" wrapText="1"/>
    </xf>
    <xf numFmtId="0" fontId="28" fillId="15" borderId="12" xfId="66" applyFont="1" applyFill="1" applyBorder="1" applyAlignment="1">
      <alignment vertical="center" wrapText="1"/>
    </xf>
    <xf numFmtId="168" fontId="40" fillId="12" borderId="36" xfId="72" applyNumberFormat="1" applyFont="1" applyFill="1" applyBorder="1" applyAlignment="1" applyProtection="1">
      <alignment horizontal="left" vertical="center" wrapText="1"/>
      <protection locked="0"/>
    </xf>
    <xf numFmtId="168" fontId="40" fillId="12" borderId="37" xfId="72" applyNumberFormat="1" applyFont="1" applyFill="1" applyBorder="1" applyAlignment="1" applyProtection="1">
      <alignment horizontal="left" vertical="center" wrapText="1"/>
      <protection locked="0"/>
    </xf>
    <xf numFmtId="168" fontId="40" fillId="12" borderId="25" xfId="72" applyNumberFormat="1" applyFont="1" applyFill="1" applyBorder="1" applyAlignment="1" applyProtection="1">
      <alignment horizontal="left" vertical="center" wrapText="1"/>
      <protection locked="0"/>
    </xf>
    <xf numFmtId="168" fontId="40" fillId="12" borderId="39" xfId="72" applyNumberFormat="1" applyFont="1" applyFill="1" applyBorder="1" applyAlignment="1" applyProtection="1">
      <alignment horizontal="left" vertical="center" wrapText="1"/>
      <protection locked="0"/>
    </xf>
    <xf numFmtId="168" fontId="40" fillId="12" borderId="35" xfId="72" applyNumberFormat="1" applyFont="1" applyFill="1" applyBorder="1" applyAlignment="1" applyProtection="1">
      <alignment horizontal="left" vertical="center" wrapText="1"/>
      <protection locked="0"/>
    </xf>
    <xf numFmtId="168" fontId="40" fillId="12" borderId="11" xfId="72" applyNumberFormat="1" applyFont="1" applyFill="1" applyBorder="1" applyAlignment="1" applyProtection="1">
      <alignment horizontal="left" vertical="center" wrapText="1"/>
      <protection locked="0"/>
    </xf>
    <xf numFmtId="0" fontId="25" fillId="13" borderId="27" xfId="66" applyFont="1" applyFill="1" applyBorder="1" applyAlignment="1" applyProtection="1">
      <alignment horizontal="left" vertical="center"/>
      <protection locked="0"/>
    </xf>
    <xf numFmtId="0" fontId="25" fillId="13" borderId="31" xfId="66" applyFont="1" applyFill="1" applyBorder="1" applyAlignment="1" applyProtection="1">
      <alignment horizontal="left" vertical="center"/>
      <protection locked="0"/>
    </xf>
    <xf numFmtId="0" fontId="22" fillId="2" borderId="27" xfId="69" applyFont="1" applyFill="1" applyBorder="1" applyAlignment="1" applyProtection="1">
      <alignment vertical="center"/>
      <protection locked="0"/>
    </xf>
    <xf numFmtId="0" fontId="22" fillId="2" borderId="31" xfId="69" applyFont="1" applyFill="1" applyBorder="1" applyAlignment="1" applyProtection="1">
      <alignment vertical="center"/>
      <protection locked="0"/>
    </xf>
    <xf numFmtId="0" fontId="22" fillId="2" borderId="8" xfId="69" applyFont="1" applyFill="1" applyBorder="1" applyAlignment="1" applyProtection="1">
      <alignment vertical="center"/>
      <protection locked="0"/>
    </xf>
    <xf numFmtId="0" fontId="18" fillId="0" borderId="49" xfId="69" applyFont="1" applyBorder="1" applyAlignment="1">
      <alignment vertical="center" wrapText="1"/>
    </xf>
    <xf numFmtId="0" fontId="18" fillId="0" borderId="47" xfId="69" applyFont="1" applyBorder="1" applyAlignment="1">
      <alignment vertical="center" wrapText="1"/>
    </xf>
    <xf numFmtId="0" fontId="18" fillId="0" borderId="48" xfId="69" applyFont="1" applyBorder="1" applyAlignment="1">
      <alignment vertical="center" wrapText="1"/>
    </xf>
    <xf numFmtId="0" fontId="44" fillId="19" borderId="27" xfId="64" applyFont="1" applyFill="1" applyBorder="1" applyAlignment="1" applyProtection="1">
      <alignment vertical="center"/>
      <protection locked="0"/>
    </xf>
    <xf numFmtId="0" fontId="44" fillId="19" borderId="31" xfId="64" applyFont="1" applyFill="1" applyBorder="1" applyAlignment="1" applyProtection="1">
      <alignment vertical="center"/>
      <protection locked="0"/>
    </xf>
    <xf numFmtId="0" fontId="44" fillId="19" borderId="27" xfId="64" applyFont="1" applyFill="1" applyBorder="1" applyAlignment="1" applyProtection="1">
      <alignment vertical="center" wrapText="1"/>
      <protection locked="0"/>
    </xf>
    <xf numFmtId="0" fontId="44" fillId="19" borderId="31" xfId="64" applyFont="1" applyFill="1" applyBorder="1" applyAlignment="1" applyProtection="1">
      <alignment vertical="center" wrapText="1"/>
      <protection locked="0"/>
    </xf>
    <xf numFmtId="0" fontId="17" fillId="10" borderId="27" xfId="69" applyFont="1" applyFill="1" applyBorder="1" applyAlignment="1">
      <alignment vertical="center" wrapText="1"/>
    </xf>
    <xf numFmtId="0" fontId="17" fillId="10" borderId="31" xfId="69" applyFont="1" applyFill="1" applyBorder="1" applyAlignment="1">
      <alignment vertical="center" wrapText="1"/>
    </xf>
    <xf numFmtId="0" fontId="17" fillId="10" borderId="8" xfId="69" applyFont="1" applyFill="1" applyBorder="1" applyAlignment="1">
      <alignment vertical="center" wrapText="1"/>
    </xf>
    <xf numFmtId="0" fontId="18" fillId="14" borderId="30" xfId="0" applyFont="1" applyFill="1" applyBorder="1" applyAlignment="1">
      <alignment horizontal="left" vertical="center"/>
    </xf>
    <xf numFmtId="0" fontId="18" fillId="14" borderId="29" xfId="0" applyFont="1" applyFill="1" applyBorder="1" applyAlignment="1">
      <alignment horizontal="left" vertical="center"/>
    </xf>
    <xf numFmtId="0" fontId="40" fillId="12" borderId="27" xfId="69" applyFont="1" applyFill="1" applyBorder="1" applyAlignment="1">
      <alignment horizontal="center" vertical="center" wrapText="1"/>
    </xf>
    <xf numFmtId="0" fontId="40" fillId="12" borderId="31" xfId="69" applyFont="1" applyFill="1" applyBorder="1" applyAlignment="1">
      <alignment horizontal="center" vertical="center" wrapText="1"/>
    </xf>
    <xf numFmtId="0" fontId="40" fillId="12" borderId="8" xfId="69" applyFont="1" applyFill="1" applyBorder="1" applyAlignment="1">
      <alignment horizontal="center" vertical="center" wrapText="1"/>
    </xf>
    <xf numFmtId="0" fontId="22" fillId="2" borderId="27" xfId="69" applyFont="1" applyFill="1" applyBorder="1" applyAlignment="1">
      <alignment vertical="center"/>
    </xf>
    <xf numFmtId="0" fontId="22" fillId="2" borderId="31" xfId="69" applyFont="1" applyFill="1" applyBorder="1" applyAlignment="1">
      <alignment vertical="center"/>
    </xf>
    <xf numFmtId="0" fontId="22" fillId="2" borderId="8" xfId="69" applyFont="1" applyFill="1" applyBorder="1" applyAlignment="1">
      <alignment vertical="center"/>
    </xf>
    <xf numFmtId="0" fontId="18" fillId="14" borderId="55" xfId="0" applyFont="1" applyFill="1" applyBorder="1" applyAlignment="1">
      <alignment vertical="center"/>
    </xf>
    <xf numFmtId="0" fontId="18" fillId="14" borderId="56" xfId="0" applyFont="1" applyFill="1" applyBorder="1" applyAlignment="1">
      <alignment vertical="center"/>
    </xf>
    <xf numFmtId="0" fontId="23" fillId="13" borderId="27" xfId="0" applyFont="1" applyFill="1" applyBorder="1" applyAlignment="1">
      <alignment vertical="center" wrapText="1"/>
    </xf>
    <xf numFmtId="0" fontId="23" fillId="13" borderId="31" xfId="0" applyFont="1" applyFill="1" applyBorder="1" applyAlignment="1">
      <alignment vertical="center" wrapText="1"/>
    </xf>
    <xf numFmtId="0" fontId="23" fillId="13" borderId="8" xfId="0" applyFont="1" applyFill="1" applyBorder="1" applyAlignment="1">
      <alignment vertical="center" wrapText="1"/>
    </xf>
    <xf numFmtId="0" fontId="15" fillId="17" borderId="38" xfId="69" applyFont="1" applyFill="1" applyBorder="1" applyAlignment="1">
      <alignment vertical="center"/>
    </xf>
    <xf numFmtId="0" fontId="15" fillId="17" borderId="0" xfId="69" applyFont="1" applyFill="1" applyAlignment="1">
      <alignment vertical="center"/>
    </xf>
    <xf numFmtId="0" fontId="15" fillId="17" borderId="12" xfId="69" applyFont="1" applyFill="1" applyBorder="1" applyAlignment="1">
      <alignment vertical="center"/>
    </xf>
    <xf numFmtId="0" fontId="0" fillId="17" borderId="38" xfId="0" applyFill="1" applyBorder="1" applyAlignment="1">
      <alignment vertical="center"/>
    </xf>
    <xf numFmtId="0" fontId="0" fillId="17" borderId="0" xfId="0" applyFill="1" applyAlignment="1">
      <alignment vertical="center"/>
    </xf>
    <xf numFmtId="0" fontId="0" fillId="17" borderId="12" xfId="0" applyFill="1" applyBorder="1" applyAlignment="1">
      <alignment vertical="center"/>
    </xf>
    <xf numFmtId="0" fontId="15" fillId="17" borderId="39" xfId="69" applyFont="1" applyFill="1" applyBorder="1" applyAlignment="1">
      <alignment vertical="center"/>
    </xf>
    <xf numFmtId="0" fontId="15" fillId="17" borderId="35" xfId="69" applyFont="1" applyFill="1" applyBorder="1" applyAlignment="1">
      <alignment vertical="center"/>
    </xf>
    <xf numFmtId="0" fontId="15" fillId="17" borderId="11" xfId="69" applyFont="1" applyFill="1" applyBorder="1" applyAlignment="1">
      <alignment vertical="center"/>
    </xf>
    <xf numFmtId="0" fontId="18" fillId="14" borderId="30" xfId="0" applyFont="1" applyFill="1" applyBorder="1" applyAlignment="1">
      <alignment vertical="center"/>
    </xf>
    <xf numFmtId="0" fontId="18" fillId="14" borderId="29" xfId="0" applyFont="1" applyFill="1" applyBorder="1" applyAlignment="1">
      <alignment vertical="center"/>
    </xf>
    <xf numFmtId="0" fontId="1" fillId="0" borderId="0" xfId="0" applyFont="1"/>
    <xf numFmtId="0" fontId="1" fillId="14" borderId="13" xfId="0" applyFont="1" applyFill="1" applyBorder="1" applyAlignment="1">
      <alignment horizontal="left" vertical="center" wrapText="1"/>
    </xf>
    <xf numFmtId="0" fontId="1" fillId="22" borderId="13" xfId="0" applyFont="1" applyFill="1" applyBorder="1" applyAlignment="1">
      <alignment horizontal="left" vertical="center" wrapText="1"/>
    </xf>
    <xf numFmtId="0" fontId="1" fillId="22" borderId="7" xfId="0" applyFont="1" applyFill="1" applyBorder="1" applyAlignment="1">
      <alignment horizontal="left" vertical="center" wrapText="1"/>
    </xf>
    <xf numFmtId="0" fontId="1" fillId="23" borderId="13" xfId="0" applyFont="1" applyFill="1" applyBorder="1" applyAlignment="1">
      <alignment vertical="center" wrapText="1"/>
    </xf>
    <xf numFmtId="0" fontId="1" fillId="14" borderId="10" xfId="0" applyFont="1" applyFill="1" applyBorder="1" applyAlignment="1">
      <alignment horizontal="left" vertical="center" wrapText="1"/>
    </xf>
    <xf numFmtId="0" fontId="1" fillId="22" borderId="10" xfId="0" applyFont="1" applyFill="1" applyBorder="1" applyAlignment="1">
      <alignment horizontal="left" vertical="center" wrapText="1"/>
    </xf>
    <xf numFmtId="0" fontId="1" fillId="23" borderId="10" xfId="0" applyFont="1" applyFill="1" applyBorder="1" applyAlignment="1">
      <alignment vertical="center" wrapText="1"/>
    </xf>
    <xf numFmtId="0" fontId="1" fillId="22" borderId="9" xfId="0" applyFont="1" applyFill="1" applyBorder="1" applyAlignment="1">
      <alignment horizontal="left" vertical="center" wrapText="1"/>
    </xf>
    <xf numFmtId="0" fontId="1" fillId="23" borderId="9" xfId="0" applyFont="1" applyFill="1" applyBorder="1" applyAlignment="1">
      <alignment vertical="top" wrapText="1"/>
    </xf>
    <xf numFmtId="0" fontId="1" fillId="22" borderId="12" xfId="0" applyFont="1" applyFill="1" applyBorder="1" applyAlignment="1">
      <alignment horizontal="left" vertical="center" wrapText="1"/>
    </xf>
    <xf numFmtId="0" fontId="1" fillId="23" borderId="12" xfId="0" applyFont="1" applyFill="1" applyBorder="1" applyAlignment="1">
      <alignment vertical="center" wrapText="1"/>
    </xf>
    <xf numFmtId="0" fontId="1" fillId="14" borderId="9" xfId="0" applyFont="1" applyFill="1" applyBorder="1" applyAlignment="1">
      <alignment horizontal="left" vertical="center" wrapText="1"/>
    </xf>
    <xf numFmtId="0" fontId="1" fillId="22" borderId="11" xfId="0" applyFont="1" applyFill="1" applyBorder="1" applyAlignment="1">
      <alignment horizontal="left" vertical="center" wrapText="1"/>
    </xf>
    <xf numFmtId="0" fontId="1" fillId="23" borderId="11" xfId="0" applyFont="1" applyFill="1" applyBorder="1" applyAlignment="1">
      <alignment vertical="center" wrapText="1"/>
    </xf>
    <xf numFmtId="0" fontId="1" fillId="22" borderId="25" xfId="0" applyFont="1" applyFill="1" applyBorder="1" applyAlignment="1">
      <alignment horizontal="left" vertical="center" wrapText="1"/>
    </xf>
    <xf numFmtId="0" fontId="1" fillId="23" borderId="9" xfId="0" applyFont="1" applyFill="1" applyBorder="1" applyAlignment="1">
      <alignment vertical="center" wrapText="1"/>
    </xf>
    <xf numFmtId="0" fontId="1" fillId="9" borderId="13" xfId="0" applyFont="1" applyFill="1" applyBorder="1" applyAlignment="1">
      <alignment horizontal="left" vertical="center" wrapText="1"/>
    </xf>
    <xf numFmtId="0" fontId="1" fillId="16" borderId="7" xfId="0" applyFont="1" applyFill="1" applyBorder="1" applyAlignment="1">
      <alignment horizontal="left" vertical="center" wrapText="1"/>
    </xf>
    <xf numFmtId="0" fontId="1" fillId="16" borderId="25" xfId="0" applyFont="1" applyFill="1" applyBorder="1" applyAlignment="1">
      <alignment horizontal="left" vertical="center" wrapText="1"/>
    </xf>
    <xf numFmtId="0" fontId="1" fillId="15" borderId="12" xfId="0" applyFont="1" applyFill="1" applyBorder="1" applyAlignment="1">
      <alignment vertical="center" wrapText="1"/>
    </xf>
    <xf numFmtId="0" fontId="1" fillId="9" borderId="10" xfId="0" applyFont="1" applyFill="1" applyBorder="1" applyAlignment="1">
      <alignment horizontal="left" vertical="center" wrapText="1"/>
    </xf>
    <xf numFmtId="0" fontId="1" fillId="16" borderId="12"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16" borderId="11" xfId="0" applyFont="1" applyFill="1" applyBorder="1" applyAlignment="1">
      <alignment horizontal="left" vertical="center" wrapText="1"/>
    </xf>
    <xf numFmtId="0" fontId="1" fillId="15" borderId="11" xfId="0" applyFont="1" applyFill="1" applyBorder="1" applyAlignment="1">
      <alignment vertical="center" wrapText="1"/>
    </xf>
    <xf numFmtId="0" fontId="1" fillId="15" borderId="12" xfId="0" applyFont="1" applyFill="1" applyBorder="1" applyAlignment="1">
      <alignment horizontal="justify" vertical="center" wrapText="1"/>
    </xf>
    <xf numFmtId="0" fontId="1" fillId="15" borderId="9" xfId="0" applyFont="1" applyFill="1" applyBorder="1" applyAlignment="1">
      <alignment horizontal="justify" vertical="center" wrapText="1"/>
    </xf>
    <xf numFmtId="0" fontId="29" fillId="2" borderId="39" xfId="0" applyFont="1" applyFill="1" applyBorder="1" applyAlignment="1" applyProtection="1">
      <protection locked="0"/>
    </xf>
    <xf numFmtId="0" fontId="29" fillId="2" borderId="35" xfId="0" applyFont="1" applyFill="1" applyBorder="1" applyAlignme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vertical="center"/>
      <protection locked="0"/>
    </xf>
    <xf numFmtId="0" fontId="1" fillId="14" borderId="49" xfId="0" applyFont="1" applyFill="1" applyBorder="1" applyAlignment="1" applyProtection="1">
      <alignment horizontal="center" vertical="center" wrapText="1"/>
      <protection locked="0"/>
    </xf>
    <xf numFmtId="0" fontId="1" fillId="14" borderId="47" xfId="0" applyFont="1" applyFill="1" applyBorder="1" applyAlignment="1" applyProtection="1">
      <alignment horizontal="center" vertical="center" wrapText="1"/>
      <protection locked="0"/>
    </xf>
    <xf numFmtId="0" fontId="1" fillId="9" borderId="47" xfId="0" applyFont="1" applyFill="1" applyBorder="1" applyAlignment="1" applyProtection="1">
      <alignment horizontal="center" vertical="center" wrapText="1"/>
      <protection locked="0"/>
    </xf>
    <xf numFmtId="0" fontId="1" fillId="9" borderId="48" xfId="0" applyFont="1" applyFill="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protection locked="0"/>
    </xf>
    <xf numFmtId="0" fontId="1" fillId="4" borderId="47" xfId="0" applyFont="1" applyFill="1" applyBorder="1" applyAlignment="1" applyProtection="1">
      <alignment horizontal="center" vertical="center" wrapText="1"/>
      <protection locked="0"/>
    </xf>
    <xf numFmtId="0" fontId="1" fillId="4" borderId="17" xfId="0" applyFont="1" applyFill="1" applyBorder="1" applyAlignment="1" applyProtection="1">
      <alignment horizontal="center" vertical="center" wrapText="1"/>
      <protection locked="0"/>
    </xf>
    <xf numFmtId="0" fontId="1" fillId="4" borderId="49" xfId="0" applyFont="1" applyFill="1" applyBorder="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wrapText="1"/>
      <protection locked="0"/>
    </xf>
    <xf numFmtId="0" fontId="1" fillId="0" borderId="16"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2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9"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7"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49" xfId="0" applyFont="1" applyBorder="1" applyAlignment="1" applyProtection="1">
      <alignment horizontal="center" vertical="center" wrapText="1"/>
      <protection locked="0"/>
    </xf>
    <xf numFmtId="0" fontId="1" fillId="0" borderId="47" xfId="0" applyFont="1" applyBorder="1" applyAlignment="1" applyProtection="1">
      <alignment vertical="center" wrapText="1"/>
      <protection locked="0"/>
    </xf>
    <xf numFmtId="0" fontId="1" fillId="0" borderId="48" xfId="0" applyFont="1" applyBorder="1" applyAlignment="1" applyProtection="1">
      <alignment vertical="center" wrapText="1"/>
      <protection locked="0"/>
    </xf>
    <xf numFmtId="0" fontId="1" fillId="0" borderId="49" xfId="0" applyFont="1" applyBorder="1" applyAlignment="1" applyProtection="1">
      <alignment vertical="center" wrapText="1"/>
      <protection locked="0"/>
    </xf>
    <xf numFmtId="0" fontId="1" fillId="0" borderId="2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3" fontId="1" fillId="0" borderId="2" xfId="0" applyNumberFormat="1" applyFont="1" applyBorder="1" applyAlignment="1" applyProtection="1">
      <alignment horizontal="center" vertical="center" wrapText="1"/>
      <protection locked="0"/>
    </xf>
    <xf numFmtId="3" fontId="1" fillId="0" borderId="60" xfId="0" applyNumberFormat="1"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49"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63" xfId="0" applyFont="1" applyBorder="1" applyAlignment="1" applyProtection="1">
      <alignment horizontal="center" vertical="center" wrapText="1"/>
      <protection locked="0"/>
    </xf>
    <xf numFmtId="0" fontId="1" fillId="0" borderId="59"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21"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20" xfId="0" applyFont="1" applyBorder="1" applyAlignment="1" applyProtection="1">
      <alignment horizontal="left" vertical="center" wrapText="1"/>
      <protection locked="0"/>
    </xf>
    <xf numFmtId="0" fontId="1" fillId="0" borderId="50"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15"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1" fillId="0" borderId="44"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58" xfId="0" applyFont="1" applyBorder="1" applyAlignment="1" applyProtection="1">
      <alignment horizontal="center" vertical="center" wrapText="1"/>
      <protection locked="0"/>
    </xf>
    <xf numFmtId="0" fontId="1" fillId="0" borderId="2" xfId="0" applyFont="1" applyBorder="1" applyAlignment="1" applyProtection="1">
      <alignment vertical="center" wrapText="1"/>
      <protection locked="0"/>
    </xf>
    <xf numFmtId="0" fontId="1" fillId="0" borderId="60" xfId="0" applyFont="1" applyBorder="1" applyAlignment="1" applyProtection="1">
      <alignment horizontal="left" vertical="center" wrapText="1"/>
      <protection locked="0"/>
    </xf>
    <xf numFmtId="0" fontId="1" fillId="0" borderId="60"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2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51"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40"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center" wrapText="1"/>
      <protection locked="0"/>
    </xf>
    <xf numFmtId="0" fontId="1" fillId="0" borderId="0" xfId="69" applyFont="1" applyAlignment="1">
      <alignment horizontal="left" vertical="center"/>
    </xf>
    <xf numFmtId="0" fontId="1" fillId="0" borderId="0" xfId="69" applyFont="1"/>
    <xf numFmtId="0" fontId="1" fillId="0" borderId="0" xfId="69" applyFont="1" applyAlignment="1">
      <alignment vertical="center"/>
    </xf>
    <xf numFmtId="167" fontId="1" fillId="15" borderId="20" xfId="69" applyNumberFormat="1" applyFont="1" applyFill="1" applyBorder="1" applyAlignment="1">
      <alignment horizontal="center" vertical="center"/>
    </xf>
    <xf numFmtId="167" fontId="1" fillId="15" borderId="3" xfId="69" applyNumberFormat="1" applyFont="1" applyFill="1" applyBorder="1" applyAlignment="1">
      <alignment horizontal="center" vertical="center"/>
    </xf>
    <xf numFmtId="167" fontId="1" fillId="15" borderId="14" xfId="69" applyNumberFormat="1" applyFont="1" applyFill="1" applyBorder="1" applyAlignment="1">
      <alignment horizontal="center" vertical="center"/>
    </xf>
    <xf numFmtId="167" fontId="1" fillId="11" borderId="21" xfId="69" applyNumberFormat="1" applyFont="1" applyFill="1" applyBorder="1" applyAlignment="1">
      <alignment horizontal="center" vertical="center"/>
    </xf>
    <xf numFmtId="167" fontId="1" fillId="11" borderId="19" xfId="69" applyNumberFormat="1" applyFont="1" applyFill="1" applyBorder="1" applyAlignment="1">
      <alignment horizontal="center" vertical="center"/>
    </xf>
    <xf numFmtId="167" fontId="1" fillId="11" borderId="40" xfId="69" applyNumberFormat="1" applyFont="1" applyFill="1" applyBorder="1" applyAlignment="1">
      <alignment horizontal="center" vertical="center"/>
    </xf>
    <xf numFmtId="167" fontId="1" fillId="11" borderId="24" xfId="69" applyNumberFormat="1" applyFont="1" applyFill="1" applyBorder="1" applyAlignment="1">
      <alignment horizontal="center" vertical="center"/>
    </xf>
    <xf numFmtId="167" fontId="1" fillId="11" borderId="1" xfId="69" applyNumberFormat="1" applyFont="1" applyFill="1" applyBorder="1" applyAlignment="1">
      <alignment horizontal="center" vertical="center"/>
    </xf>
    <xf numFmtId="167" fontId="1" fillId="11" borderId="15" xfId="69" applyNumberFormat="1" applyFont="1" applyFill="1" applyBorder="1" applyAlignment="1">
      <alignment horizontal="center" vertical="center"/>
    </xf>
    <xf numFmtId="167" fontId="1" fillId="11" borderId="49" xfId="69" applyNumberFormat="1" applyFont="1" applyFill="1" applyBorder="1" applyAlignment="1">
      <alignment horizontal="center" vertical="center"/>
    </xf>
    <xf numFmtId="167" fontId="1" fillId="11" borderId="47" xfId="69" applyNumberFormat="1" applyFont="1" applyFill="1" applyBorder="1" applyAlignment="1">
      <alignment horizontal="center" vertical="center"/>
    </xf>
    <xf numFmtId="167" fontId="1" fillId="11" borderId="48" xfId="69" applyNumberFormat="1" applyFont="1" applyFill="1" applyBorder="1" applyAlignment="1">
      <alignment horizontal="center" vertical="center"/>
    </xf>
    <xf numFmtId="167" fontId="1" fillId="0" borderId="34" xfId="69" applyNumberFormat="1" applyFont="1" applyBorder="1" applyAlignment="1" applyProtection="1">
      <alignment horizontal="center" vertical="center"/>
      <protection locked="0"/>
    </xf>
    <xf numFmtId="167" fontId="1" fillId="0" borderId="19" xfId="69" applyNumberFormat="1" applyFont="1" applyBorder="1" applyAlignment="1" applyProtection="1">
      <alignment horizontal="center" vertical="center"/>
      <protection locked="0"/>
    </xf>
    <xf numFmtId="167" fontId="1" fillId="0" borderId="22" xfId="69" applyNumberFormat="1" applyFont="1" applyBorder="1" applyAlignment="1" applyProtection="1">
      <alignment horizontal="center" vertical="center"/>
      <protection locked="0"/>
    </xf>
    <xf numFmtId="167" fontId="1" fillId="0" borderId="71" xfId="69" applyNumberFormat="1" applyFont="1" applyBorder="1" applyAlignment="1" applyProtection="1">
      <alignment horizontal="center" vertical="center"/>
      <protection locked="0"/>
    </xf>
    <xf numFmtId="167" fontId="1" fillId="0" borderId="42" xfId="69" applyNumberFormat="1" applyFont="1" applyBorder="1" applyAlignment="1" applyProtection="1">
      <alignment horizontal="center" vertical="center"/>
      <protection locked="0"/>
    </xf>
    <xf numFmtId="167" fontId="1" fillId="0" borderId="72" xfId="69" applyNumberFormat="1" applyFont="1" applyBorder="1" applyAlignment="1" applyProtection="1">
      <alignment horizontal="center" vertical="center"/>
      <protection locked="0"/>
    </xf>
    <xf numFmtId="9" fontId="1" fillId="17" borderId="21" xfId="74" applyFont="1" applyFill="1" applyBorder="1" applyAlignment="1" applyProtection="1">
      <alignment horizontal="right" vertical="center"/>
    </xf>
    <xf numFmtId="9" fontId="1" fillId="17" borderId="19" xfId="74" applyFont="1" applyFill="1" applyBorder="1" applyAlignment="1" applyProtection="1">
      <alignment horizontal="right" vertical="center"/>
    </xf>
    <xf numFmtId="9" fontId="1" fillId="17" borderId="40" xfId="74" applyFont="1" applyFill="1" applyBorder="1" applyAlignment="1" applyProtection="1">
      <alignment horizontal="right" vertical="center"/>
    </xf>
    <xf numFmtId="9" fontId="1" fillId="17" borderId="24" xfId="74" applyFont="1" applyFill="1" applyBorder="1" applyAlignment="1" applyProtection="1">
      <alignment horizontal="right" vertical="center"/>
    </xf>
    <xf numFmtId="9" fontId="1" fillId="17" borderId="1" xfId="74" applyFont="1" applyFill="1" applyBorder="1" applyAlignment="1" applyProtection="1">
      <alignment horizontal="right" vertical="center"/>
    </xf>
    <xf numFmtId="9" fontId="1" fillId="17" borderId="15" xfId="74" applyFont="1" applyFill="1" applyBorder="1" applyAlignment="1" applyProtection="1">
      <alignment horizontal="right" vertical="center"/>
    </xf>
    <xf numFmtId="9" fontId="1" fillId="17" borderId="49" xfId="74" applyFont="1" applyFill="1" applyBorder="1" applyAlignment="1" applyProtection="1">
      <alignment horizontal="right" vertical="center"/>
    </xf>
    <xf numFmtId="9" fontId="1" fillId="17" borderId="47" xfId="74" applyFont="1" applyFill="1" applyBorder="1" applyAlignment="1" applyProtection="1">
      <alignment horizontal="right" vertical="center"/>
    </xf>
    <xf numFmtId="9" fontId="1" fillId="17" borderId="48" xfId="74" applyFont="1" applyFill="1" applyBorder="1" applyAlignment="1" applyProtection="1">
      <alignment horizontal="right" vertical="center"/>
    </xf>
    <xf numFmtId="0" fontId="1" fillId="0" borderId="0" xfId="0" applyFont="1" applyAlignment="1">
      <alignment vertical="center"/>
    </xf>
    <xf numFmtId="0" fontId="1" fillId="15" borderId="38" xfId="69" applyFont="1" applyFill="1" applyBorder="1" applyAlignment="1">
      <alignment vertical="center" wrapText="1"/>
    </xf>
    <xf numFmtId="0" fontId="1" fillId="15" borderId="0" xfId="69" applyFont="1" applyFill="1" applyAlignment="1">
      <alignment vertical="center" wrapText="1"/>
    </xf>
    <xf numFmtId="0" fontId="1" fillId="15" borderId="12" xfId="69" applyFont="1" applyFill="1" applyBorder="1" applyAlignment="1">
      <alignment vertical="center" wrapText="1"/>
    </xf>
    <xf numFmtId="0" fontId="1" fillId="15" borderId="39" xfId="69" applyFont="1" applyFill="1" applyBorder="1" applyAlignment="1">
      <alignment vertical="center" wrapText="1"/>
    </xf>
    <xf numFmtId="0" fontId="1" fillId="15" borderId="35" xfId="69" applyFont="1" applyFill="1" applyBorder="1" applyAlignment="1">
      <alignment vertical="center" wrapText="1"/>
    </xf>
    <xf numFmtId="0" fontId="1" fillId="15" borderId="11" xfId="69" applyFont="1" applyFill="1" applyBorder="1" applyAlignment="1">
      <alignment vertical="center" wrapText="1"/>
    </xf>
    <xf numFmtId="0" fontId="1" fillId="0" borderId="0" xfId="69" applyFont="1" applyProtection="1">
      <protection locked="0"/>
    </xf>
    <xf numFmtId="0" fontId="1" fillId="11" borderId="38" xfId="69" applyFont="1" applyFill="1" applyBorder="1" applyAlignment="1">
      <alignment vertical="center"/>
    </xf>
    <xf numFmtId="0" fontId="1" fillId="11" borderId="0" xfId="69" applyFont="1" applyFill="1" applyAlignment="1">
      <alignment vertical="center"/>
    </xf>
    <xf numFmtId="0" fontId="1" fillId="11" borderId="12" xfId="69" applyFont="1" applyFill="1" applyBorder="1" applyAlignment="1">
      <alignment vertical="center"/>
    </xf>
    <xf numFmtId="0" fontId="1" fillId="11" borderId="39" xfId="69" applyFont="1" applyFill="1" applyBorder="1" applyAlignment="1">
      <alignment vertical="center"/>
    </xf>
    <xf numFmtId="0" fontId="1" fillId="11" borderId="35" xfId="69" applyFont="1" applyFill="1" applyBorder="1" applyAlignment="1">
      <alignment vertical="center"/>
    </xf>
    <xf numFmtId="0" fontId="1" fillId="11" borderId="11" xfId="69" applyFont="1" applyFill="1" applyBorder="1" applyAlignment="1">
      <alignment vertical="center"/>
    </xf>
    <xf numFmtId="0" fontId="1" fillId="0" borderId="0" xfId="69" applyFont="1" applyAlignment="1" applyProtection="1">
      <alignment vertical="center"/>
      <protection locked="0"/>
    </xf>
    <xf numFmtId="0" fontId="1" fillId="0" borderId="24" xfId="69" applyFont="1" applyBorder="1" applyAlignment="1" applyProtection="1">
      <alignment vertical="center"/>
      <protection locked="0"/>
    </xf>
    <xf numFmtId="0" fontId="1" fillId="0" borderId="50" xfId="69" applyFont="1" applyBorder="1" applyAlignment="1" applyProtection="1">
      <alignment vertical="center"/>
      <protection locked="0"/>
    </xf>
    <xf numFmtId="167" fontId="1" fillId="0" borderId="34" xfId="69" applyNumberFormat="1" applyFont="1" applyBorder="1" applyAlignment="1">
      <alignment horizontal="center" vertical="center"/>
    </xf>
    <xf numFmtId="167" fontId="1" fillId="0" borderId="19" xfId="69" applyNumberFormat="1" applyFont="1" applyBorder="1" applyAlignment="1">
      <alignment horizontal="center" vertical="center"/>
    </xf>
    <xf numFmtId="166" fontId="1" fillId="0" borderId="22" xfId="69" applyNumberFormat="1" applyFont="1" applyBorder="1" applyAlignment="1">
      <alignment horizontal="center" vertical="center"/>
    </xf>
    <xf numFmtId="0" fontId="1" fillId="0" borderId="51" xfId="69" applyFont="1" applyBorder="1" applyProtection="1">
      <protection locked="0"/>
    </xf>
    <xf numFmtId="9" fontId="1" fillId="0" borderId="18" xfId="74" applyFont="1" applyBorder="1" applyAlignment="1" applyProtection="1">
      <alignment horizontal="right"/>
    </xf>
    <xf numFmtId="9" fontId="1" fillId="0" borderId="47" xfId="74" applyFont="1" applyBorder="1" applyAlignment="1" applyProtection="1">
      <alignment horizontal="right"/>
    </xf>
    <xf numFmtId="9" fontId="1" fillId="0" borderId="17" xfId="74" applyFont="1" applyBorder="1" applyAlignment="1" applyProtection="1">
      <alignment horizontal="right"/>
    </xf>
    <xf numFmtId="0" fontId="1" fillId="0" borderId="55" xfId="0" applyFont="1" applyBorder="1" applyAlignment="1" applyProtection="1">
      <alignment vertical="center"/>
      <protection locked="0"/>
    </xf>
    <xf numFmtId="0" fontId="1" fillId="0" borderId="40" xfId="0" applyFont="1" applyBorder="1" applyAlignment="1" applyProtection="1">
      <alignment vertical="center"/>
      <protection locked="0"/>
    </xf>
    <xf numFmtId="167" fontId="1" fillId="0" borderId="34" xfId="0" applyNumberFormat="1" applyFont="1" applyBorder="1" applyAlignment="1" applyProtection="1">
      <alignment horizontal="center" vertical="center"/>
      <protection locked="0"/>
    </xf>
    <xf numFmtId="167" fontId="1" fillId="0" borderId="19" xfId="0" applyNumberFormat="1" applyFont="1" applyBorder="1" applyAlignment="1" applyProtection="1">
      <alignment horizontal="center" vertical="center"/>
      <protection locked="0"/>
    </xf>
    <xf numFmtId="167" fontId="1" fillId="0" borderId="40" xfId="0" applyNumberFormat="1"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0" borderId="15" xfId="0" applyFont="1" applyBorder="1" applyAlignment="1" applyProtection="1">
      <alignment vertical="center"/>
      <protection locked="0"/>
    </xf>
    <xf numFmtId="167" fontId="1" fillId="0" borderId="5" xfId="0" applyNumberFormat="1" applyFont="1" applyBorder="1" applyAlignment="1" applyProtection="1">
      <alignment horizontal="center" vertical="center"/>
      <protection locked="0"/>
    </xf>
    <xf numFmtId="167" fontId="1" fillId="0" borderId="1" xfId="0" applyNumberFormat="1" applyFont="1" applyBorder="1" applyAlignment="1" applyProtection="1">
      <alignment horizontal="center" vertical="center"/>
      <protection locked="0"/>
    </xf>
    <xf numFmtId="167" fontId="1" fillId="0" borderId="15" xfId="0" applyNumberFormat="1" applyFont="1" applyBorder="1" applyAlignment="1" applyProtection="1">
      <alignment horizontal="center" vertical="center"/>
      <protection locked="0"/>
    </xf>
    <xf numFmtId="0" fontId="1" fillId="0" borderId="24" xfId="0" applyFont="1" applyBorder="1" applyAlignment="1" applyProtection="1">
      <alignment vertical="center"/>
      <protection locked="0"/>
    </xf>
    <xf numFmtId="0" fontId="1" fillId="0" borderId="48" xfId="0" applyFont="1" applyBorder="1" applyAlignment="1" applyProtection="1">
      <alignment vertical="center"/>
      <protection locked="0"/>
    </xf>
    <xf numFmtId="167" fontId="1" fillId="0" borderId="18" xfId="0" applyNumberFormat="1" applyFont="1" applyBorder="1" applyAlignment="1" applyProtection="1">
      <alignment horizontal="center" vertical="center"/>
      <protection locked="0"/>
    </xf>
    <xf numFmtId="167" fontId="1" fillId="0" borderId="47" xfId="0" applyNumberFormat="1" applyFont="1" applyBorder="1" applyAlignment="1" applyProtection="1">
      <alignment horizontal="center" vertical="center"/>
      <protection locked="0"/>
    </xf>
    <xf numFmtId="167" fontId="1" fillId="0" borderId="48"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1" fillId="0" borderId="40" xfId="0" applyFont="1" applyBorder="1" applyAlignment="1">
      <alignment vertical="center"/>
    </xf>
    <xf numFmtId="0" fontId="1" fillId="0" borderId="15" xfId="0" applyFont="1" applyBorder="1" applyAlignment="1">
      <alignment vertical="center"/>
    </xf>
  </cellXfs>
  <cellStyles count="76">
    <cellStyle name="Comma" xfId="72" builtinId="3"/>
    <cellStyle name="Currency 2" xfId="60" xr:uid="{00000000-0005-0000-0000-000000000000}"/>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6" builtinId="9" hidden="1"/>
    <cellStyle name="Followed Hyperlink" xfId="54"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24" builtinId="9" hidden="1"/>
    <cellStyle name="Followed Hyperlink" xfId="25" builtinId="9" hidden="1"/>
    <cellStyle name="Followed Hyperlink" xfId="27" builtinId="9" hidden="1"/>
    <cellStyle name="Followed Hyperlink" xfId="28" builtinId="9" hidden="1"/>
    <cellStyle name="Followed Hyperlink" xfId="29" builtinId="9" hidden="1"/>
    <cellStyle name="Followed Hyperlink" xfId="31" builtinId="9" hidden="1"/>
    <cellStyle name="Followed Hyperlink" xfId="32"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40" builtinId="9" hidden="1"/>
    <cellStyle name="Followed Hyperlink" xfId="41" builtinId="9" hidden="1"/>
    <cellStyle name="Followed Hyperlink" xfId="43" builtinId="9" hidden="1"/>
    <cellStyle name="Followed Hyperlink" xfId="44" builtinId="9" hidden="1"/>
    <cellStyle name="Followed Hyperlink" xfId="45" builtinId="9" hidden="1"/>
    <cellStyle name="Followed Hyperlink" xfId="42" builtinId="9" hidden="1"/>
    <cellStyle name="Followed Hyperlink" xfId="38" builtinId="9" hidden="1"/>
    <cellStyle name="Followed Hyperlink" xfId="34" builtinId="9" hidden="1"/>
    <cellStyle name="Followed Hyperlink" xfId="30" builtinId="9" hidden="1"/>
    <cellStyle name="Followed Hyperlink" xfId="26" builtinId="9" hidden="1"/>
    <cellStyle name="Followed Hyperlink" xfId="10"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12"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3" builtinId="8" hidden="1"/>
    <cellStyle name="Hyperlink" xfId="21"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64" builtinId="8"/>
    <cellStyle name="Hyperlink 2" xfId="67" xr:uid="{00000000-0005-0000-0000-00003B000000}"/>
    <cellStyle name="Normal" xfId="0" builtinId="0"/>
    <cellStyle name="Normal 2" xfId="61" xr:uid="{00000000-0005-0000-0000-00003D000000}"/>
    <cellStyle name="Normal 2 2" xfId="62" xr:uid="{00000000-0005-0000-0000-00003E000000}"/>
    <cellStyle name="Normal 3" xfId="63" xr:uid="{00000000-0005-0000-0000-00003F000000}"/>
    <cellStyle name="Percent" xfId="74" builtinId="5"/>
    <cellStyle name="Procent 2" xfId="68" xr:uid="{00000000-0005-0000-0000-000041000000}"/>
    <cellStyle name="Procent 2 2" xfId="70" xr:uid="{00000000-0005-0000-0000-000042000000}"/>
    <cellStyle name="Procent 3" xfId="71" xr:uid="{00000000-0005-0000-0000-000043000000}"/>
    <cellStyle name="Standaard 2" xfId="58" xr:uid="{00000000-0005-0000-0000-000045000000}"/>
    <cellStyle name="Standaard 2 2" xfId="66" xr:uid="{00000000-0005-0000-0000-000046000000}"/>
    <cellStyle name="Standaard 3" xfId="73" xr:uid="{00000000-0005-0000-0000-000047000000}"/>
    <cellStyle name="Standaard 3 6" xfId="65" xr:uid="{00000000-0005-0000-0000-000048000000}"/>
    <cellStyle name="Standaard 3 6 2" xfId="69" xr:uid="{00000000-0005-0000-0000-000049000000}"/>
    <cellStyle name="Standaard 3 6 2 2" xfId="75" xr:uid="{00000000-0005-0000-0000-00004A000000}"/>
    <cellStyle name="Valuta 2" xfId="59" xr:uid="{00000000-0005-0000-0000-00004B000000}"/>
  </cellStyles>
  <dxfs count="0"/>
  <tableStyles count="0" defaultTableStyle="TableStyleMedium9" defaultPivotStyle="PivotStyleMedium4"/>
  <colors>
    <mruColors>
      <color rgb="FFC35451"/>
      <color rgb="FF992B2B"/>
      <color rgb="FF511717"/>
      <color rgb="FFCB4949"/>
      <color rgb="FFC54F4F"/>
      <color rgb="FFC35951"/>
      <color rgb="FFC73D3D"/>
      <color rgb="FFB7423F"/>
      <color rgb="FFC86664"/>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P\AppData\Local\Microsoft\Windows\Temporary%20Internet%20Files\Content.Outlook\QP1PYV1G\20161116%20RCNF%20final%20workplan%20incl%20budget%20adj%20j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Activity categories"/>
      <sheetName val="Sheet 2. Cost categories"/>
      <sheetName val="Sheet 3. Work plan"/>
      <sheetName val="Sheet 4. Summary budget "/>
      <sheetName val="Sheet 5. Activity budget"/>
      <sheetName val="Sheet 6. Core budget"/>
      <sheetName val="Coding"/>
      <sheetName val="Instruction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1"/>
    <pageSetUpPr fitToPage="1"/>
  </sheetPr>
  <dimension ref="A1:E59"/>
  <sheetViews>
    <sheetView tabSelected="1" zoomScale="80" zoomScaleNormal="80" workbookViewId="0">
      <selection activeCell="I8" sqref="I8"/>
    </sheetView>
  </sheetViews>
  <sheetFormatPr defaultColWidth="8.875" defaultRowHeight="14.45"/>
  <cols>
    <col min="1" max="1" width="26.75" style="175" customWidth="1"/>
    <col min="2" max="2" width="15.875" style="175" customWidth="1"/>
    <col min="3" max="3" width="29.625" style="175" customWidth="1"/>
    <col min="4" max="4" width="116.375" style="175" customWidth="1"/>
    <col min="5" max="16384" width="8.875" style="175"/>
  </cols>
  <sheetData>
    <row r="1" spans="1:5" ht="69.599999999999994" customHeight="1" thickBot="1">
      <c r="A1" s="181" t="s">
        <v>0</v>
      </c>
      <c r="B1" s="286" t="s">
        <v>1</v>
      </c>
      <c r="C1" s="287"/>
      <c r="D1" s="288"/>
      <c r="E1" s="493"/>
    </row>
    <row r="2" spans="1:5" ht="36.950000000000003" customHeight="1" thickBot="1">
      <c r="A2" s="174" t="s">
        <v>2</v>
      </c>
      <c r="B2" s="178" t="s">
        <v>3</v>
      </c>
      <c r="C2" s="179" t="s">
        <v>4</v>
      </c>
      <c r="D2" s="180" t="s">
        <v>5</v>
      </c>
      <c r="E2" s="493"/>
    </row>
    <row r="3" spans="1:5" ht="18.600000000000001" customHeight="1" thickBot="1">
      <c r="A3" s="494" t="s">
        <v>6</v>
      </c>
      <c r="B3" s="495" t="s">
        <v>7</v>
      </c>
      <c r="C3" s="496" t="s">
        <v>8</v>
      </c>
      <c r="D3" s="497" t="s">
        <v>9</v>
      </c>
      <c r="E3" s="493"/>
    </row>
    <row r="4" spans="1:5" ht="33.950000000000003" customHeight="1" thickBot="1">
      <c r="A4" s="498"/>
      <c r="B4" s="499"/>
      <c r="C4" s="496"/>
      <c r="D4" s="500" t="s">
        <v>10</v>
      </c>
      <c r="E4" s="493"/>
    </row>
    <row r="5" spans="1:5" ht="18.600000000000001" customHeight="1" thickBot="1">
      <c r="A5" s="498"/>
      <c r="B5" s="499"/>
      <c r="C5" s="496"/>
      <c r="D5" s="500" t="s">
        <v>11</v>
      </c>
      <c r="E5" s="493"/>
    </row>
    <row r="6" spans="1:5" ht="18.600000000000001" customHeight="1" thickBot="1">
      <c r="A6" s="498"/>
      <c r="B6" s="499"/>
      <c r="C6" s="496"/>
      <c r="D6" s="500" t="s">
        <v>12</v>
      </c>
      <c r="E6" s="493"/>
    </row>
    <row r="7" spans="1:5" ht="18.600000000000001" customHeight="1" thickBot="1">
      <c r="A7" s="498"/>
      <c r="B7" s="499"/>
      <c r="C7" s="496"/>
      <c r="D7" s="500" t="s">
        <v>13</v>
      </c>
      <c r="E7" s="493"/>
    </row>
    <row r="8" spans="1:5" ht="18.600000000000001" customHeight="1" thickBot="1">
      <c r="A8" s="498"/>
      <c r="B8" s="501"/>
      <c r="C8" s="496"/>
      <c r="D8" s="502" t="s">
        <v>14</v>
      </c>
      <c r="E8" s="493"/>
    </row>
    <row r="9" spans="1:5" ht="18.600000000000001" customHeight="1">
      <c r="A9" s="498"/>
      <c r="B9" s="495" t="s">
        <v>15</v>
      </c>
      <c r="C9" s="503" t="s">
        <v>16</v>
      </c>
      <c r="D9" s="504" t="s">
        <v>17</v>
      </c>
      <c r="E9" s="493"/>
    </row>
    <row r="10" spans="1:5" ht="18.600000000000001" customHeight="1">
      <c r="A10" s="498"/>
      <c r="B10" s="499"/>
      <c r="C10" s="503"/>
      <c r="D10" s="504" t="s">
        <v>18</v>
      </c>
      <c r="E10" s="493"/>
    </row>
    <row r="11" spans="1:5" ht="18.600000000000001" customHeight="1">
      <c r="A11" s="498"/>
      <c r="B11" s="499"/>
      <c r="C11" s="503"/>
      <c r="D11" s="504" t="s">
        <v>19</v>
      </c>
      <c r="E11" s="5"/>
    </row>
    <row r="12" spans="1:5" ht="18.600000000000001" customHeight="1">
      <c r="A12" s="498"/>
      <c r="B12" s="499"/>
      <c r="C12" s="503"/>
      <c r="D12" s="504" t="s">
        <v>20</v>
      </c>
      <c r="E12" s="493"/>
    </row>
    <row r="13" spans="1:5" ht="18.600000000000001" customHeight="1">
      <c r="A13" s="498"/>
      <c r="B13" s="499"/>
      <c r="C13" s="503"/>
      <c r="D13" s="504" t="s">
        <v>21</v>
      </c>
      <c r="E13" s="493"/>
    </row>
    <row r="14" spans="1:5" ht="18.600000000000001" customHeight="1" thickBot="1">
      <c r="A14" s="505"/>
      <c r="B14" s="499"/>
      <c r="C14" s="506"/>
      <c r="D14" s="507" t="s">
        <v>22</v>
      </c>
      <c r="E14" s="493"/>
    </row>
    <row r="15" spans="1:5" ht="18.600000000000001" customHeight="1">
      <c r="A15" s="494" t="s">
        <v>23</v>
      </c>
      <c r="B15" s="495" t="s">
        <v>15</v>
      </c>
      <c r="C15" s="508" t="s">
        <v>24</v>
      </c>
      <c r="D15" s="504" t="s">
        <v>25</v>
      </c>
      <c r="E15" s="493"/>
    </row>
    <row r="16" spans="1:5" ht="18.600000000000001" customHeight="1">
      <c r="A16" s="498"/>
      <c r="B16" s="499"/>
      <c r="C16" s="503"/>
      <c r="D16" s="504" t="s">
        <v>26</v>
      </c>
      <c r="E16" s="493"/>
    </row>
    <row r="17" spans="1:4" ht="18.600000000000001" customHeight="1">
      <c r="A17" s="498"/>
      <c r="B17" s="499"/>
      <c r="C17" s="503"/>
      <c r="D17" s="504" t="s">
        <v>27</v>
      </c>
    </row>
    <row r="18" spans="1:4" ht="18.600000000000001" customHeight="1">
      <c r="A18" s="498"/>
      <c r="B18" s="499"/>
      <c r="C18" s="503"/>
      <c r="D18" s="504" t="s">
        <v>28</v>
      </c>
    </row>
    <row r="19" spans="1:4" ht="18.600000000000001" customHeight="1">
      <c r="A19" s="498"/>
      <c r="B19" s="499"/>
      <c r="C19" s="503"/>
      <c r="D19" s="504" t="s">
        <v>29</v>
      </c>
    </row>
    <row r="20" spans="1:4" ht="18.600000000000001" customHeight="1">
      <c r="A20" s="498"/>
      <c r="B20" s="499"/>
      <c r="C20" s="503"/>
      <c r="D20" s="504" t="s">
        <v>30</v>
      </c>
    </row>
    <row r="21" spans="1:4" ht="18.600000000000001" customHeight="1">
      <c r="A21" s="498"/>
      <c r="B21" s="499"/>
      <c r="C21" s="503"/>
      <c r="D21" s="504" t="s">
        <v>31</v>
      </c>
    </row>
    <row r="22" spans="1:4" ht="18.600000000000001" customHeight="1">
      <c r="A22" s="498"/>
      <c r="B22" s="499"/>
      <c r="C22" s="503"/>
      <c r="D22" s="504" t="s">
        <v>32</v>
      </c>
    </row>
    <row r="23" spans="1:4" ht="18.600000000000001" customHeight="1" thickBot="1">
      <c r="A23" s="498"/>
      <c r="B23" s="501"/>
      <c r="C23" s="506"/>
      <c r="D23" s="509" t="s">
        <v>33</v>
      </c>
    </row>
    <row r="24" spans="1:4" ht="18.600000000000001" customHeight="1" thickBot="1">
      <c r="A24" s="498"/>
      <c r="B24" s="496" t="s">
        <v>34</v>
      </c>
      <c r="C24" s="508" t="s">
        <v>35</v>
      </c>
      <c r="D24" s="176" t="s">
        <v>36</v>
      </c>
    </row>
    <row r="25" spans="1:4" ht="27" customHeight="1" thickBot="1">
      <c r="A25" s="498"/>
      <c r="B25" s="496"/>
      <c r="C25" s="503"/>
      <c r="D25" s="504" t="s">
        <v>37</v>
      </c>
    </row>
    <row r="26" spans="1:4" ht="18.600000000000001" customHeight="1" thickBot="1">
      <c r="A26" s="498"/>
      <c r="B26" s="496"/>
      <c r="C26" s="503"/>
      <c r="D26" s="504" t="s">
        <v>38</v>
      </c>
    </row>
    <row r="27" spans="1:4" ht="18.600000000000001" customHeight="1" thickBot="1">
      <c r="A27" s="498"/>
      <c r="B27" s="496"/>
      <c r="C27" s="503"/>
      <c r="D27" s="504" t="s">
        <v>39</v>
      </c>
    </row>
    <row r="28" spans="1:4" ht="18.600000000000001" customHeight="1" thickBot="1">
      <c r="A28" s="498"/>
      <c r="B28" s="496"/>
      <c r="C28" s="503"/>
      <c r="D28" s="504" t="s">
        <v>40</v>
      </c>
    </row>
    <row r="29" spans="1:4" ht="18.600000000000001" customHeight="1" thickBot="1">
      <c r="A29" s="498"/>
      <c r="B29" s="496"/>
      <c r="C29" s="503"/>
      <c r="D29" s="504" t="s">
        <v>41</v>
      </c>
    </row>
    <row r="30" spans="1:4" ht="18.600000000000001" customHeight="1" thickBot="1">
      <c r="A30" s="498"/>
      <c r="B30" s="496"/>
      <c r="C30" s="503"/>
      <c r="D30" s="504" t="s">
        <v>42</v>
      </c>
    </row>
    <row r="31" spans="1:4" ht="18.600000000000001" customHeight="1" thickBot="1">
      <c r="A31" s="498"/>
      <c r="B31" s="496"/>
      <c r="C31" s="503"/>
      <c r="D31" s="504" t="s">
        <v>43</v>
      </c>
    </row>
    <row r="32" spans="1:4" ht="18.600000000000001" customHeight="1" thickBot="1">
      <c r="A32" s="498"/>
      <c r="B32" s="496"/>
      <c r="C32" s="503"/>
      <c r="D32" s="509" t="s">
        <v>44</v>
      </c>
    </row>
    <row r="33" spans="1:4" ht="18.600000000000001" customHeight="1">
      <c r="A33" s="498"/>
      <c r="B33" s="495" t="s">
        <v>45</v>
      </c>
      <c r="C33" s="495" t="s">
        <v>46</v>
      </c>
      <c r="D33" s="497" t="s">
        <v>47</v>
      </c>
    </row>
    <row r="34" spans="1:4" ht="29.45" customHeight="1">
      <c r="A34" s="498"/>
      <c r="B34" s="499"/>
      <c r="C34" s="499"/>
      <c r="D34" s="177" t="s">
        <v>48</v>
      </c>
    </row>
    <row r="35" spans="1:4" ht="18.600000000000001" customHeight="1">
      <c r="A35" s="498"/>
      <c r="B35" s="499"/>
      <c r="C35" s="499"/>
      <c r="D35" s="500" t="s">
        <v>49</v>
      </c>
    </row>
    <row r="36" spans="1:4" ht="18.600000000000001" customHeight="1">
      <c r="A36" s="498"/>
      <c r="B36" s="499"/>
      <c r="C36" s="499"/>
      <c r="D36" s="500" t="s">
        <v>50</v>
      </c>
    </row>
    <row r="37" spans="1:4" ht="18.600000000000001" customHeight="1">
      <c r="A37" s="498"/>
      <c r="B37" s="499"/>
      <c r="C37" s="499"/>
      <c r="D37" s="500" t="s">
        <v>51</v>
      </c>
    </row>
    <row r="38" spans="1:4" ht="18.600000000000001" customHeight="1">
      <c r="A38" s="498"/>
      <c r="B38" s="499"/>
      <c r="C38" s="499"/>
      <c r="D38" s="500" t="s">
        <v>52</v>
      </c>
    </row>
    <row r="39" spans="1:4" ht="18.600000000000001" customHeight="1" thickBot="1">
      <c r="A39" s="505"/>
      <c r="B39" s="501"/>
      <c r="C39" s="501"/>
      <c r="D39" s="509" t="s">
        <v>53</v>
      </c>
    </row>
    <row r="40" spans="1:4" ht="18.600000000000001" customHeight="1" thickBot="1">
      <c r="A40" s="510" t="s">
        <v>54</v>
      </c>
      <c r="B40" s="511" t="s">
        <v>55</v>
      </c>
      <c r="C40" s="512" t="s">
        <v>56</v>
      </c>
      <c r="D40" s="513" t="s">
        <v>57</v>
      </c>
    </row>
    <row r="41" spans="1:4" ht="18.600000000000001" customHeight="1" thickBot="1">
      <c r="A41" s="514"/>
      <c r="B41" s="511"/>
      <c r="C41" s="515"/>
      <c r="D41" s="513" t="s">
        <v>58</v>
      </c>
    </row>
    <row r="42" spans="1:4" ht="18.600000000000001" customHeight="1" thickBot="1">
      <c r="A42" s="514"/>
      <c r="B42" s="511"/>
      <c r="C42" s="515"/>
      <c r="D42" s="513" t="s">
        <v>59</v>
      </c>
    </row>
    <row r="43" spans="1:4" ht="18.600000000000001" customHeight="1" thickBot="1">
      <c r="A43" s="514"/>
      <c r="B43" s="511"/>
      <c r="C43" s="515"/>
      <c r="D43" s="513" t="s">
        <v>60</v>
      </c>
    </row>
    <row r="44" spans="1:4" ht="30" customHeight="1" thickBot="1">
      <c r="A44" s="514"/>
      <c r="B44" s="511"/>
      <c r="C44" s="515"/>
      <c r="D44" s="513" t="s">
        <v>61</v>
      </c>
    </row>
    <row r="45" spans="1:4" ht="18.600000000000001" customHeight="1" thickBot="1">
      <c r="A45" s="514"/>
      <c r="B45" s="511"/>
      <c r="C45" s="515"/>
      <c r="D45" s="513" t="s">
        <v>62</v>
      </c>
    </row>
    <row r="46" spans="1:4" ht="18.600000000000001" customHeight="1" thickBot="1">
      <c r="A46" s="514"/>
      <c r="B46" s="511"/>
      <c r="C46" s="515"/>
      <c r="D46" s="513" t="s">
        <v>63</v>
      </c>
    </row>
    <row r="47" spans="1:4" ht="18.600000000000001" customHeight="1" thickBot="1">
      <c r="A47" s="516"/>
      <c r="B47" s="511"/>
      <c r="C47" s="517"/>
      <c r="D47" s="518" t="s">
        <v>64</v>
      </c>
    </row>
    <row r="48" spans="1:4" ht="18.600000000000001" customHeight="1" thickBot="1">
      <c r="A48" s="510" t="s">
        <v>65</v>
      </c>
      <c r="B48" s="511" t="s">
        <v>66</v>
      </c>
      <c r="C48" s="511" t="s">
        <v>67</v>
      </c>
      <c r="D48" s="519" t="s">
        <v>68</v>
      </c>
    </row>
    <row r="49" spans="1:4" ht="18.600000000000001" customHeight="1" thickBot="1">
      <c r="A49" s="514"/>
      <c r="B49" s="511"/>
      <c r="C49" s="511"/>
      <c r="D49" s="519" t="s">
        <v>69</v>
      </c>
    </row>
    <row r="50" spans="1:4" ht="18.600000000000001" customHeight="1" thickBot="1">
      <c r="A50" s="514"/>
      <c r="B50" s="511"/>
      <c r="C50" s="511"/>
      <c r="D50" s="519" t="s">
        <v>70</v>
      </c>
    </row>
    <row r="51" spans="1:4" ht="18.600000000000001" customHeight="1" thickBot="1">
      <c r="A51" s="514"/>
      <c r="B51" s="511"/>
      <c r="C51" s="511"/>
      <c r="D51" s="519" t="s">
        <v>71</v>
      </c>
    </row>
    <row r="52" spans="1:4" ht="18.600000000000001" customHeight="1" thickBot="1">
      <c r="A52" s="514"/>
      <c r="B52" s="511"/>
      <c r="C52" s="511"/>
      <c r="D52" s="519" t="s">
        <v>72</v>
      </c>
    </row>
    <row r="53" spans="1:4" ht="18.600000000000001" customHeight="1" thickBot="1">
      <c r="A53" s="514"/>
      <c r="B53" s="511"/>
      <c r="C53" s="511"/>
      <c r="D53" s="519" t="s">
        <v>73</v>
      </c>
    </row>
    <row r="54" spans="1:4" ht="18.600000000000001" customHeight="1" thickBot="1">
      <c r="A54" s="514"/>
      <c r="B54" s="511"/>
      <c r="C54" s="511"/>
      <c r="D54" s="519" t="s">
        <v>74</v>
      </c>
    </row>
    <row r="55" spans="1:4" ht="18.600000000000001" customHeight="1" thickBot="1">
      <c r="A55" s="514"/>
      <c r="B55" s="511"/>
      <c r="C55" s="511"/>
      <c r="D55" s="519" t="s">
        <v>75</v>
      </c>
    </row>
    <row r="56" spans="1:4" ht="18.600000000000001" customHeight="1" thickBot="1">
      <c r="A56" s="514"/>
      <c r="B56" s="511"/>
      <c r="C56" s="511"/>
      <c r="D56" s="519" t="s">
        <v>76</v>
      </c>
    </row>
    <row r="57" spans="1:4" ht="18.600000000000001" customHeight="1" thickBot="1">
      <c r="A57" s="516"/>
      <c r="B57" s="511"/>
      <c r="C57" s="511"/>
      <c r="D57" s="520" t="s">
        <v>77</v>
      </c>
    </row>
    <row r="59" spans="1:4">
      <c r="A59" s="493" t="s">
        <v>78</v>
      </c>
      <c r="B59" s="493"/>
      <c r="C59" s="493"/>
      <c r="D59" s="493"/>
    </row>
  </sheetData>
  <mergeCells count="19">
    <mergeCell ref="A3:A14"/>
    <mergeCell ref="A15:A39"/>
    <mergeCell ref="A40:A47"/>
    <mergeCell ref="A48:A57"/>
    <mergeCell ref="B48:B57"/>
    <mergeCell ref="B1:D1"/>
    <mergeCell ref="B3:B8"/>
    <mergeCell ref="C3:C8"/>
    <mergeCell ref="B9:B14"/>
    <mergeCell ref="C9:C14"/>
    <mergeCell ref="C48:C57"/>
    <mergeCell ref="C15:C23"/>
    <mergeCell ref="B24:B32"/>
    <mergeCell ref="C24:C32"/>
    <mergeCell ref="B40:B47"/>
    <mergeCell ref="C40:C47"/>
    <mergeCell ref="B33:B39"/>
    <mergeCell ref="C33:C39"/>
    <mergeCell ref="B15:B23"/>
  </mergeCells>
  <pageMargins left="0.7" right="0.7" top="0.75" bottom="0.75" header="0.3" footer="0.3"/>
  <pageSetup paperSize="9" scale="37"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N47"/>
  <sheetViews>
    <sheetView zoomScale="75" zoomScaleNormal="75" workbookViewId="0">
      <selection activeCell="R22" sqref="R22"/>
    </sheetView>
  </sheetViews>
  <sheetFormatPr defaultColWidth="9" defaultRowHeight="15.6" outlineLevelCol="1"/>
  <cols>
    <col min="1" max="1" width="48.75" style="27" customWidth="1"/>
    <col min="2" max="2" width="19.25" style="27" customWidth="1"/>
    <col min="3" max="8" width="11.75" style="281" customWidth="1"/>
    <col min="9" max="13" width="11.75" style="281" customWidth="1" outlineLevel="1"/>
    <col min="14" max="16384" width="9" style="27"/>
  </cols>
  <sheetData>
    <row r="1" spans="1:14" ht="18.75" customHeight="1" thickBot="1">
      <c r="A1" s="474" t="s">
        <v>303</v>
      </c>
      <c r="B1" s="475"/>
      <c r="C1" s="475"/>
      <c r="D1" s="476"/>
    </row>
    <row r="2" spans="1:14" ht="18.75" customHeight="1">
      <c r="A2" s="379" t="s">
        <v>304</v>
      </c>
      <c r="B2" s="380"/>
      <c r="C2" s="380"/>
      <c r="D2" s="381"/>
    </row>
    <row r="3" spans="1:14" ht="18.75" customHeight="1" thickBot="1">
      <c r="A3" s="459" t="str">
        <f>'Sheet 3. Work plan'!A3:D3</f>
        <v xml:space="preserve">APPLICANT NAME (INDIVIDUAL OR CONSORTIUM): </v>
      </c>
      <c r="B3" s="460"/>
      <c r="C3" s="460"/>
      <c r="D3" s="461"/>
    </row>
    <row r="4" spans="1:14" ht="12.95" customHeight="1" thickBot="1">
      <c r="A4" s="173"/>
      <c r="B4" s="173"/>
      <c r="C4" s="173"/>
      <c r="D4" s="173"/>
    </row>
    <row r="5" spans="1:14" ht="18.95" customHeight="1" thickBot="1">
      <c r="A5" s="479" t="s">
        <v>241</v>
      </c>
      <c r="B5" s="480"/>
      <c r="C5" s="480"/>
      <c r="D5" s="480"/>
      <c r="E5" s="480"/>
      <c r="F5" s="480"/>
      <c r="G5" s="480"/>
      <c r="H5" s="480"/>
      <c r="I5" s="481"/>
    </row>
    <row r="6" spans="1:14" ht="18.95" customHeight="1">
      <c r="A6" s="482" t="s">
        <v>305</v>
      </c>
      <c r="B6" s="483"/>
      <c r="C6" s="483"/>
      <c r="D6" s="483"/>
      <c r="E6" s="483"/>
      <c r="F6" s="483"/>
      <c r="G6" s="483"/>
      <c r="H6" s="483"/>
      <c r="I6" s="484"/>
    </row>
    <row r="7" spans="1:14" ht="18.95" customHeight="1">
      <c r="A7" s="485" t="s">
        <v>306</v>
      </c>
      <c r="B7" s="486"/>
      <c r="C7" s="486"/>
      <c r="D7" s="486"/>
      <c r="E7" s="486"/>
      <c r="F7" s="486"/>
      <c r="G7" s="486"/>
      <c r="H7" s="486"/>
      <c r="I7" s="487"/>
    </row>
    <row r="8" spans="1:14" ht="18.95" customHeight="1" thickBot="1">
      <c r="A8" s="488" t="s">
        <v>307</v>
      </c>
      <c r="B8" s="489"/>
      <c r="C8" s="489"/>
      <c r="D8" s="489"/>
      <c r="E8" s="489"/>
      <c r="F8" s="489"/>
      <c r="G8" s="489"/>
      <c r="H8" s="489"/>
      <c r="I8" s="490"/>
    </row>
    <row r="9" spans="1:14" ht="12.95" customHeight="1" thickBot="1"/>
    <row r="10" spans="1:14" ht="29.45" thickBot="1">
      <c r="A10" s="282" t="s">
        <v>308</v>
      </c>
      <c r="B10" s="159" t="s">
        <v>309</v>
      </c>
      <c r="C10" s="157" t="str">
        <f>'Sheet 4. Summary budget '!B11</f>
        <v>Lead organization</v>
      </c>
      <c r="D10" s="158" t="str">
        <f>'Sheet 4. Summary budget '!C11</f>
        <v>Partner 1</v>
      </c>
      <c r="E10" s="158" t="str">
        <f>'Sheet 4. Summary budget '!D11</f>
        <v>Partner 2</v>
      </c>
      <c r="F10" s="158" t="str">
        <f>'Sheet 4. Summary budget '!E11</f>
        <v>Partner 3</v>
      </c>
      <c r="G10" s="158" t="str">
        <f>'Sheet 4. Summary budget '!F11</f>
        <v>Partner 4</v>
      </c>
      <c r="H10" s="158" t="str">
        <f>'Sheet 4. Summary budget '!G11</f>
        <v>Partner 5</v>
      </c>
      <c r="I10" s="158" t="str">
        <f>'Sheet 4. Summary budget '!H11</f>
        <v>Partner 6</v>
      </c>
      <c r="J10" s="158" t="str">
        <f>'Sheet 4. Summary budget '!I11</f>
        <v>Partner 7</v>
      </c>
      <c r="K10" s="158" t="str">
        <f>'Sheet 4. Summary budget '!J11</f>
        <v>Partner 8</v>
      </c>
      <c r="L10" s="158" t="str">
        <f>'Sheet 4. Summary budget '!K11</f>
        <v>Partner 9</v>
      </c>
      <c r="M10" s="159" t="str">
        <f>'Sheet 4. Summary budget '!L11</f>
        <v>Partner 10</v>
      </c>
      <c r="N10" s="631"/>
    </row>
    <row r="11" spans="1:14" ht="18.75" customHeight="1" thickBot="1">
      <c r="A11" s="477" t="s">
        <v>310</v>
      </c>
      <c r="B11" s="478"/>
      <c r="C11" s="160">
        <f>SUM(C12:C31)</f>
        <v>495</v>
      </c>
      <c r="D11" s="161">
        <f t="shared" ref="D11:M11" si="0">SUM(D12:D31)</f>
        <v>0</v>
      </c>
      <c r="E11" s="161">
        <f t="shared" si="0"/>
        <v>0</v>
      </c>
      <c r="F11" s="161">
        <f t="shared" si="0"/>
        <v>0</v>
      </c>
      <c r="G11" s="161">
        <f t="shared" si="0"/>
        <v>0</v>
      </c>
      <c r="H11" s="161">
        <f t="shared" si="0"/>
        <v>0</v>
      </c>
      <c r="I11" s="161">
        <f t="shared" si="0"/>
        <v>0</v>
      </c>
      <c r="J11" s="161">
        <f t="shared" si="0"/>
        <v>0</v>
      </c>
      <c r="K11" s="161">
        <f t="shared" si="0"/>
        <v>0</v>
      </c>
      <c r="L11" s="161">
        <f t="shared" si="0"/>
        <v>0</v>
      </c>
      <c r="M11" s="162">
        <f t="shared" si="0"/>
        <v>0</v>
      </c>
      <c r="N11" s="631"/>
    </row>
    <row r="12" spans="1:14" ht="18.75" customHeight="1">
      <c r="A12" s="655" t="s">
        <v>311</v>
      </c>
      <c r="B12" s="656" t="s">
        <v>312</v>
      </c>
      <c r="C12" s="657">
        <v>150</v>
      </c>
      <c r="D12" s="658"/>
      <c r="E12" s="658"/>
      <c r="F12" s="658"/>
      <c r="G12" s="658"/>
      <c r="H12" s="658"/>
      <c r="I12" s="658"/>
      <c r="J12" s="658"/>
      <c r="K12" s="658"/>
      <c r="L12" s="658"/>
      <c r="M12" s="659"/>
      <c r="N12" s="631"/>
    </row>
    <row r="13" spans="1:14" ht="18.75" customHeight="1">
      <c r="A13" s="660" t="s">
        <v>313</v>
      </c>
      <c r="B13" s="661" t="s">
        <v>314</v>
      </c>
      <c r="C13" s="662">
        <v>345</v>
      </c>
      <c r="D13" s="663"/>
      <c r="E13" s="663"/>
      <c r="F13" s="663"/>
      <c r="G13" s="663"/>
      <c r="H13" s="663"/>
      <c r="I13" s="663"/>
      <c r="J13" s="663"/>
      <c r="K13" s="663"/>
      <c r="L13" s="663"/>
      <c r="M13" s="664"/>
      <c r="N13" s="631"/>
    </row>
    <row r="14" spans="1:14" ht="18.75" customHeight="1">
      <c r="A14" s="665" t="s">
        <v>315</v>
      </c>
      <c r="B14" s="661"/>
      <c r="C14" s="662"/>
      <c r="D14" s="663"/>
      <c r="E14" s="663"/>
      <c r="F14" s="663"/>
      <c r="G14" s="663"/>
      <c r="H14" s="663"/>
      <c r="I14" s="663"/>
      <c r="J14" s="663"/>
      <c r="K14" s="663"/>
      <c r="L14" s="663"/>
      <c r="M14" s="664"/>
      <c r="N14" s="631"/>
    </row>
    <row r="15" spans="1:14" ht="18.75" customHeight="1">
      <c r="A15" s="665" t="s">
        <v>315</v>
      </c>
      <c r="B15" s="661"/>
      <c r="C15" s="662"/>
      <c r="D15" s="663"/>
      <c r="E15" s="663"/>
      <c r="F15" s="663"/>
      <c r="G15" s="663"/>
      <c r="H15" s="663"/>
      <c r="I15" s="663"/>
      <c r="J15" s="663"/>
      <c r="K15" s="663"/>
      <c r="L15" s="663"/>
      <c r="M15" s="664"/>
      <c r="N15" s="631"/>
    </row>
    <row r="16" spans="1:14" ht="18.75" customHeight="1">
      <c r="A16" s="665" t="s">
        <v>315</v>
      </c>
      <c r="B16" s="661"/>
      <c r="C16" s="662"/>
      <c r="D16" s="663"/>
      <c r="E16" s="663"/>
      <c r="F16" s="663"/>
      <c r="G16" s="663"/>
      <c r="H16" s="663"/>
      <c r="I16" s="663"/>
      <c r="J16" s="663"/>
      <c r="K16" s="663"/>
      <c r="L16" s="663"/>
      <c r="M16" s="664"/>
      <c r="N16" s="631"/>
    </row>
    <row r="17" spans="1:14" ht="18.75" customHeight="1">
      <c r="A17" s="665" t="s">
        <v>315</v>
      </c>
      <c r="B17" s="661"/>
      <c r="C17" s="662"/>
      <c r="D17" s="663"/>
      <c r="E17" s="663"/>
      <c r="F17" s="663"/>
      <c r="G17" s="663"/>
      <c r="H17" s="663"/>
      <c r="I17" s="663"/>
      <c r="J17" s="663"/>
      <c r="K17" s="663"/>
      <c r="L17" s="663"/>
      <c r="M17" s="664"/>
      <c r="N17" s="631"/>
    </row>
    <row r="18" spans="1:14" ht="18.75" customHeight="1">
      <c r="A18" s="665" t="s">
        <v>315</v>
      </c>
      <c r="B18" s="661"/>
      <c r="C18" s="662"/>
      <c r="D18" s="663"/>
      <c r="E18" s="663"/>
      <c r="F18" s="663"/>
      <c r="G18" s="663"/>
      <c r="H18" s="663"/>
      <c r="I18" s="663"/>
      <c r="J18" s="663"/>
      <c r="K18" s="663"/>
      <c r="L18" s="663"/>
      <c r="M18" s="664"/>
      <c r="N18" s="631"/>
    </row>
    <row r="19" spans="1:14" ht="18.75" customHeight="1">
      <c r="A19" s="665" t="s">
        <v>315</v>
      </c>
      <c r="B19" s="661"/>
      <c r="C19" s="662"/>
      <c r="D19" s="663"/>
      <c r="E19" s="663"/>
      <c r="F19" s="663"/>
      <c r="G19" s="663"/>
      <c r="H19" s="663"/>
      <c r="I19" s="663"/>
      <c r="J19" s="663"/>
      <c r="K19" s="663"/>
      <c r="L19" s="663"/>
      <c r="M19" s="664"/>
      <c r="N19" s="631"/>
    </row>
    <row r="20" spans="1:14" ht="18.75" customHeight="1">
      <c r="A20" s="665" t="s">
        <v>315</v>
      </c>
      <c r="B20" s="661"/>
      <c r="C20" s="662"/>
      <c r="D20" s="663"/>
      <c r="E20" s="663"/>
      <c r="F20" s="663"/>
      <c r="G20" s="663"/>
      <c r="H20" s="663"/>
      <c r="I20" s="663"/>
      <c r="J20" s="663"/>
      <c r="K20" s="663"/>
      <c r="L20" s="663"/>
      <c r="M20" s="664"/>
      <c r="N20" s="631"/>
    </row>
    <row r="21" spans="1:14" ht="18.75" customHeight="1">
      <c r="A21" s="665" t="s">
        <v>315</v>
      </c>
      <c r="B21" s="661"/>
      <c r="C21" s="662"/>
      <c r="D21" s="663"/>
      <c r="E21" s="663"/>
      <c r="F21" s="663"/>
      <c r="G21" s="663"/>
      <c r="H21" s="663"/>
      <c r="I21" s="663"/>
      <c r="J21" s="663"/>
      <c r="K21" s="663"/>
      <c r="L21" s="663"/>
      <c r="M21" s="664"/>
      <c r="N21" s="631"/>
    </row>
    <row r="22" spans="1:14" ht="18.75" customHeight="1">
      <c r="A22" s="665" t="s">
        <v>315</v>
      </c>
      <c r="B22" s="661"/>
      <c r="C22" s="662"/>
      <c r="D22" s="663"/>
      <c r="E22" s="663"/>
      <c r="F22" s="663"/>
      <c r="G22" s="663"/>
      <c r="H22" s="663"/>
      <c r="I22" s="663"/>
      <c r="J22" s="663"/>
      <c r="K22" s="663"/>
      <c r="L22" s="663"/>
      <c r="M22" s="664"/>
      <c r="N22" s="631"/>
    </row>
    <row r="23" spans="1:14" ht="18.75" customHeight="1">
      <c r="A23" s="665" t="s">
        <v>315</v>
      </c>
      <c r="B23" s="661"/>
      <c r="C23" s="662"/>
      <c r="D23" s="663"/>
      <c r="E23" s="663"/>
      <c r="F23" s="663"/>
      <c r="G23" s="663"/>
      <c r="H23" s="663"/>
      <c r="I23" s="663"/>
      <c r="J23" s="663"/>
      <c r="K23" s="663"/>
      <c r="L23" s="663"/>
      <c r="M23" s="664"/>
      <c r="N23" s="631"/>
    </row>
    <row r="24" spans="1:14" ht="18.75" customHeight="1">
      <c r="A24" s="665" t="s">
        <v>315</v>
      </c>
      <c r="B24" s="661"/>
      <c r="C24" s="662"/>
      <c r="D24" s="663"/>
      <c r="E24" s="663"/>
      <c r="F24" s="663"/>
      <c r="G24" s="663"/>
      <c r="H24" s="663"/>
      <c r="I24" s="663"/>
      <c r="J24" s="663"/>
      <c r="K24" s="663"/>
      <c r="L24" s="663"/>
      <c r="M24" s="664"/>
      <c r="N24" s="631"/>
    </row>
    <row r="25" spans="1:14" ht="18.75" customHeight="1">
      <c r="A25" s="665" t="s">
        <v>315</v>
      </c>
      <c r="B25" s="661"/>
      <c r="C25" s="662"/>
      <c r="D25" s="663"/>
      <c r="E25" s="663"/>
      <c r="F25" s="663"/>
      <c r="G25" s="663"/>
      <c r="H25" s="663"/>
      <c r="I25" s="663"/>
      <c r="J25" s="663"/>
      <c r="K25" s="663"/>
      <c r="L25" s="663"/>
      <c r="M25" s="664"/>
      <c r="N25" s="631"/>
    </row>
    <row r="26" spans="1:14" ht="18.75" customHeight="1">
      <c r="A26" s="665" t="s">
        <v>315</v>
      </c>
      <c r="B26" s="661"/>
      <c r="C26" s="662"/>
      <c r="D26" s="663"/>
      <c r="E26" s="663"/>
      <c r="F26" s="663"/>
      <c r="G26" s="663"/>
      <c r="H26" s="663"/>
      <c r="I26" s="663"/>
      <c r="J26" s="663"/>
      <c r="K26" s="663"/>
      <c r="L26" s="663"/>
      <c r="M26" s="664"/>
      <c r="N26" s="631"/>
    </row>
    <row r="27" spans="1:14" ht="18.75" customHeight="1">
      <c r="A27" s="665" t="s">
        <v>315</v>
      </c>
      <c r="B27" s="661"/>
      <c r="C27" s="662"/>
      <c r="D27" s="663"/>
      <c r="E27" s="663"/>
      <c r="F27" s="663"/>
      <c r="G27" s="663"/>
      <c r="H27" s="663"/>
      <c r="I27" s="663"/>
      <c r="J27" s="663"/>
      <c r="K27" s="663"/>
      <c r="L27" s="663"/>
      <c r="M27" s="664"/>
      <c r="N27" s="631"/>
    </row>
    <row r="28" spans="1:14" ht="18.75" customHeight="1">
      <c r="A28" s="665" t="s">
        <v>315</v>
      </c>
      <c r="B28" s="661"/>
      <c r="C28" s="662"/>
      <c r="D28" s="663"/>
      <c r="E28" s="663"/>
      <c r="F28" s="663"/>
      <c r="G28" s="663"/>
      <c r="H28" s="663"/>
      <c r="I28" s="663"/>
      <c r="J28" s="663"/>
      <c r="K28" s="663"/>
      <c r="L28" s="663"/>
      <c r="M28" s="664"/>
      <c r="N28" s="631"/>
    </row>
    <row r="29" spans="1:14" ht="18.75" customHeight="1">
      <c r="A29" s="665" t="s">
        <v>315</v>
      </c>
      <c r="B29" s="661"/>
      <c r="C29" s="662"/>
      <c r="D29" s="663"/>
      <c r="E29" s="663"/>
      <c r="F29" s="663"/>
      <c r="G29" s="663"/>
      <c r="H29" s="663"/>
      <c r="I29" s="663"/>
      <c r="J29" s="663"/>
      <c r="K29" s="663"/>
      <c r="L29" s="663"/>
      <c r="M29" s="664"/>
      <c r="N29" s="631"/>
    </row>
    <row r="30" spans="1:14" ht="18.75" customHeight="1">
      <c r="A30" s="665" t="s">
        <v>315</v>
      </c>
      <c r="B30" s="661"/>
      <c r="C30" s="662"/>
      <c r="D30" s="663"/>
      <c r="E30" s="663"/>
      <c r="F30" s="663"/>
      <c r="G30" s="663"/>
      <c r="H30" s="663"/>
      <c r="I30" s="663"/>
      <c r="J30" s="663"/>
      <c r="K30" s="663"/>
      <c r="L30" s="663"/>
      <c r="M30" s="664"/>
      <c r="N30" s="631"/>
    </row>
    <row r="31" spans="1:14" ht="18.75" customHeight="1" thickBot="1">
      <c r="A31" s="163" t="s">
        <v>262</v>
      </c>
      <c r="B31" s="666"/>
      <c r="C31" s="667"/>
      <c r="D31" s="668"/>
      <c r="E31" s="668"/>
      <c r="F31" s="668"/>
      <c r="G31" s="668"/>
      <c r="H31" s="668"/>
      <c r="I31" s="668"/>
      <c r="J31" s="668"/>
      <c r="K31" s="668"/>
      <c r="L31" s="668"/>
      <c r="M31" s="669"/>
      <c r="N31" s="631"/>
    </row>
    <row r="32" spans="1:14" ht="18.75" customHeight="1" thickBot="1">
      <c r="A32" s="491" t="s">
        <v>316</v>
      </c>
      <c r="B32" s="492"/>
      <c r="C32" s="164">
        <f>'Sheet 4. Summary budget '!B20</f>
        <v>245</v>
      </c>
      <c r="D32" s="165">
        <f>'Sheet 4. Summary budget '!C20</f>
        <v>0</v>
      </c>
      <c r="E32" s="165">
        <f>'Sheet 4. Summary budget '!D20</f>
        <v>0</v>
      </c>
      <c r="F32" s="165">
        <f>'Sheet 4. Summary budget '!E20</f>
        <v>0</v>
      </c>
      <c r="G32" s="165">
        <f>'Sheet 4. Summary budget '!F20</f>
        <v>0</v>
      </c>
      <c r="H32" s="165">
        <f>'Sheet 4. Summary budget '!G20</f>
        <v>0</v>
      </c>
      <c r="I32" s="165">
        <f>'Sheet 4. Summary budget '!H20</f>
        <v>0</v>
      </c>
      <c r="J32" s="165">
        <f>'Sheet 4. Summary budget '!I20</f>
        <v>0</v>
      </c>
      <c r="K32" s="165">
        <f>'Sheet 4. Summary budget '!J20</f>
        <v>0</v>
      </c>
      <c r="L32" s="165">
        <f>'Sheet 4. Summary budget '!K20</f>
        <v>0</v>
      </c>
      <c r="M32" s="166">
        <f>'Sheet 4. Summary budget '!L20</f>
        <v>0</v>
      </c>
      <c r="N32" s="631"/>
    </row>
    <row r="33" spans="1:14" ht="18.75" customHeight="1" thickBot="1">
      <c r="A33" s="469" t="s">
        <v>317</v>
      </c>
      <c r="B33" s="470"/>
      <c r="C33" s="167">
        <f>C11+C32</f>
        <v>740</v>
      </c>
      <c r="D33" s="168">
        <f t="shared" ref="D33:M33" si="1">D11+D32</f>
        <v>0</v>
      </c>
      <c r="E33" s="168">
        <f t="shared" si="1"/>
        <v>0</v>
      </c>
      <c r="F33" s="168">
        <f t="shared" si="1"/>
        <v>0</v>
      </c>
      <c r="G33" s="168">
        <f t="shared" si="1"/>
        <v>0</v>
      </c>
      <c r="H33" s="168">
        <f t="shared" si="1"/>
        <v>0</v>
      </c>
      <c r="I33" s="168">
        <f t="shared" si="1"/>
        <v>0</v>
      </c>
      <c r="J33" s="168">
        <f t="shared" si="1"/>
        <v>0</v>
      </c>
      <c r="K33" s="168">
        <f t="shared" si="1"/>
        <v>0</v>
      </c>
      <c r="L33" s="168">
        <f t="shared" si="1"/>
        <v>0</v>
      </c>
      <c r="M33" s="169">
        <f t="shared" si="1"/>
        <v>0</v>
      </c>
      <c r="N33" s="631"/>
    </row>
    <row r="34" spans="1:14" ht="18.75" customHeight="1" thickBot="1">
      <c r="A34" s="469" t="s">
        <v>318</v>
      </c>
      <c r="B34" s="470"/>
      <c r="C34" s="170">
        <f>IF(C32&gt;0,C32/C33,0)</f>
        <v>0.33108108108108109</v>
      </c>
      <c r="D34" s="171">
        <f t="shared" ref="D34:M34" si="2">IF(D32&gt;0,D32/D33,0)</f>
        <v>0</v>
      </c>
      <c r="E34" s="171">
        <f t="shared" si="2"/>
        <v>0</v>
      </c>
      <c r="F34" s="171">
        <f t="shared" si="2"/>
        <v>0</v>
      </c>
      <c r="G34" s="171">
        <f t="shared" si="2"/>
        <v>0</v>
      </c>
      <c r="H34" s="171">
        <f t="shared" si="2"/>
        <v>0</v>
      </c>
      <c r="I34" s="171">
        <f t="shared" si="2"/>
        <v>0</v>
      </c>
      <c r="J34" s="171">
        <f t="shared" si="2"/>
        <v>0</v>
      </c>
      <c r="K34" s="171">
        <f t="shared" si="2"/>
        <v>0</v>
      </c>
      <c r="L34" s="171">
        <f t="shared" si="2"/>
        <v>0</v>
      </c>
      <c r="M34" s="172">
        <f t="shared" si="2"/>
        <v>0</v>
      </c>
      <c r="N34" s="631"/>
    </row>
    <row r="35" spans="1:14" ht="18.75" customHeight="1" thickBot="1">
      <c r="A35" s="631"/>
      <c r="B35" s="631"/>
      <c r="C35" s="471" t="s">
        <v>319</v>
      </c>
      <c r="D35" s="472"/>
      <c r="E35" s="472"/>
      <c r="F35" s="472"/>
      <c r="G35" s="472"/>
      <c r="H35" s="472"/>
      <c r="I35" s="472"/>
      <c r="J35" s="472"/>
      <c r="K35" s="472"/>
      <c r="L35" s="472"/>
      <c r="M35" s="473"/>
      <c r="N35" s="631"/>
    </row>
    <row r="36" spans="1:14">
      <c r="A36" s="631"/>
      <c r="B36" s="631"/>
      <c r="C36" s="670"/>
      <c r="D36" s="670"/>
      <c r="E36" s="670"/>
      <c r="F36" s="670"/>
      <c r="G36" s="670"/>
      <c r="H36" s="670"/>
      <c r="I36" s="670"/>
      <c r="J36" s="670"/>
      <c r="K36" s="670"/>
      <c r="L36" s="670"/>
      <c r="M36" s="670"/>
      <c r="N36" s="631"/>
    </row>
    <row r="45" spans="1:14" hidden="1">
      <c r="A45" s="671" t="s">
        <v>314</v>
      </c>
    </row>
    <row r="46" spans="1:14" hidden="1">
      <c r="A46" s="672" t="s">
        <v>320</v>
      </c>
    </row>
    <row r="47" spans="1:14" hidden="1">
      <c r="A47" s="672" t="s">
        <v>312</v>
      </c>
    </row>
  </sheetData>
  <sheetProtection algorithmName="SHA-512" hashValue="F0C8LpArTP99miM2U9tFInWciz9jxXVcv1TSb9vjg4pQwBGZZrLXYv/TkH4GGGNpXZS808B9UiBe1Cyqk5kRjQ==" saltValue="KxH8xYzTAifR70nV9nKx5w==" spinCount="100000" sheet="1" objects="1" scenarios="1"/>
  <mergeCells count="12">
    <mergeCell ref="A33:B33"/>
    <mergeCell ref="A34:B34"/>
    <mergeCell ref="C35:M35"/>
    <mergeCell ref="A1:D1"/>
    <mergeCell ref="A2:D2"/>
    <mergeCell ref="A3:D3"/>
    <mergeCell ref="A11:B11"/>
    <mergeCell ref="A5:I5"/>
    <mergeCell ref="A6:I6"/>
    <mergeCell ref="A7:I7"/>
    <mergeCell ref="A8:I8"/>
    <mergeCell ref="A32:B32"/>
  </mergeCells>
  <dataValidations count="1">
    <dataValidation type="list" allowBlank="1" showInputMessage="1" showErrorMessage="1" sqref="B12:B31" xr:uid="{00000000-0002-0000-0900-000000000000}">
      <formula1>$A$45:$A$47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1"/>
    <pageSetUpPr fitToPage="1"/>
  </sheetPr>
  <dimension ref="A1:K30"/>
  <sheetViews>
    <sheetView zoomScale="80" zoomScaleNormal="80" workbookViewId="0">
      <selection activeCell="O6" sqref="O6"/>
    </sheetView>
  </sheetViews>
  <sheetFormatPr defaultColWidth="8.625" defaultRowHeight="27.75" customHeight="1"/>
  <cols>
    <col min="1" max="1" width="34.125" style="1" customWidth="1"/>
    <col min="2" max="3" width="10.875" style="1" customWidth="1"/>
    <col min="4" max="10" width="10.875" customWidth="1"/>
    <col min="11" max="11" width="11" customWidth="1"/>
  </cols>
  <sheetData>
    <row r="1" spans="1:11" ht="27.75" customHeight="1" thickBot="1">
      <c r="A1" s="301" t="s">
        <v>79</v>
      </c>
      <c r="B1" s="302"/>
      <c r="C1" s="302"/>
      <c r="D1" s="302"/>
      <c r="E1" s="302"/>
      <c r="F1" s="302"/>
      <c r="G1" s="302"/>
      <c r="H1" s="302"/>
      <c r="I1" s="302"/>
      <c r="J1" s="302"/>
      <c r="K1" s="303"/>
    </row>
    <row r="2" spans="1:11" ht="40.5" customHeight="1" thickBot="1">
      <c r="A2" s="313" t="s">
        <v>80</v>
      </c>
      <c r="B2" s="314"/>
      <c r="C2" s="314"/>
      <c r="D2" s="314"/>
      <c r="E2" s="314"/>
      <c r="F2" s="314"/>
      <c r="G2" s="314"/>
      <c r="H2" s="314"/>
      <c r="I2" s="314"/>
      <c r="J2" s="314"/>
      <c r="K2" s="315"/>
    </row>
    <row r="3" spans="1:11" ht="35.450000000000003" customHeight="1">
      <c r="A3" s="289" t="s">
        <v>81</v>
      </c>
      <c r="B3" s="290"/>
      <c r="C3" s="290"/>
      <c r="D3" s="290"/>
      <c r="E3" s="290"/>
      <c r="F3" s="290"/>
      <c r="G3" s="290"/>
      <c r="H3" s="290"/>
      <c r="I3" s="290"/>
      <c r="J3" s="290"/>
      <c r="K3" s="291"/>
    </row>
    <row r="4" spans="1:11" ht="35.450000000000003" customHeight="1">
      <c r="A4" s="292" t="s">
        <v>82</v>
      </c>
      <c r="B4" s="293"/>
      <c r="C4" s="293"/>
      <c r="D4" s="293"/>
      <c r="E4" s="293"/>
      <c r="F4" s="293"/>
      <c r="G4" s="293"/>
      <c r="H4" s="293"/>
      <c r="I4" s="293"/>
      <c r="J4" s="293"/>
      <c r="K4" s="294"/>
    </row>
    <row r="5" spans="1:11" ht="23.45" customHeight="1">
      <c r="A5" s="292" t="s">
        <v>83</v>
      </c>
      <c r="B5" s="293"/>
      <c r="C5" s="293"/>
      <c r="D5" s="293"/>
      <c r="E5" s="293"/>
      <c r="F5" s="293"/>
      <c r="G5" s="293"/>
      <c r="H5" s="293"/>
      <c r="I5" s="293"/>
      <c r="J5" s="293"/>
      <c r="K5" s="294"/>
    </row>
    <row r="6" spans="1:11" ht="23.45" customHeight="1">
      <c r="A6" s="292" t="s">
        <v>84</v>
      </c>
      <c r="B6" s="293"/>
      <c r="C6" s="293"/>
      <c r="D6" s="293"/>
      <c r="E6" s="293"/>
      <c r="F6" s="293"/>
      <c r="G6" s="293"/>
      <c r="H6" s="293"/>
      <c r="I6" s="293"/>
      <c r="J6" s="293"/>
      <c r="K6" s="294"/>
    </row>
    <row r="7" spans="1:11" ht="23.45" customHeight="1">
      <c r="A7" s="292" t="s">
        <v>85</v>
      </c>
      <c r="B7" s="293"/>
      <c r="C7" s="293"/>
      <c r="D7" s="293"/>
      <c r="E7" s="293"/>
      <c r="F7" s="293"/>
      <c r="G7" s="293"/>
      <c r="H7" s="293"/>
      <c r="I7" s="293"/>
      <c r="J7" s="293"/>
      <c r="K7" s="294"/>
    </row>
    <row r="8" spans="1:11" ht="23.45" customHeight="1">
      <c r="A8" s="292" t="s">
        <v>86</v>
      </c>
      <c r="B8" s="293"/>
      <c r="C8" s="293"/>
      <c r="D8" s="293"/>
      <c r="E8" s="293"/>
      <c r="F8" s="293"/>
      <c r="G8" s="293"/>
      <c r="H8" s="293"/>
      <c r="I8" s="293"/>
      <c r="J8" s="293"/>
      <c r="K8" s="294"/>
    </row>
    <row r="9" spans="1:11" ht="23.45" customHeight="1" thickBot="1">
      <c r="A9" s="310" t="s">
        <v>87</v>
      </c>
      <c r="B9" s="311"/>
      <c r="C9" s="311"/>
      <c r="D9" s="311"/>
      <c r="E9" s="311"/>
      <c r="F9" s="311"/>
      <c r="G9" s="311"/>
      <c r="H9" s="311"/>
      <c r="I9" s="311"/>
      <c r="J9" s="311"/>
      <c r="K9" s="312"/>
    </row>
    <row r="10" spans="1:11" ht="39.950000000000003" customHeight="1" thickBot="1">
      <c r="A10" s="304" t="s">
        <v>88</v>
      </c>
      <c r="B10" s="305"/>
      <c r="C10" s="305"/>
      <c r="D10" s="305"/>
      <c r="E10" s="305"/>
      <c r="F10" s="305"/>
      <c r="G10" s="305"/>
      <c r="H10" s="305"/>
      <c r="I10" s="305"/>
      <c r="J10" s="305"/>
      <c r="K10" s="306"/>
    </row>
    <row r="11" spans="1:11" ht="23.1" customHeight="1">
      <c r="A11" s="307" t="s">
        <v>89</v>
      </c>
      <c r="B11" s="308"/>
      <c r="C11" s="308"/>
      <c r="D11" s="308"/>
      <c r="E11" s="308"/>
      <c r="F11" s="308"/>
      <c r="G11" s="308"/>
      <c r="H11" s="308"/>
      <c r="I11" s="308"/>
      <c r="J11" s="308"/>
      <c r="K11" s="309"/>
    </row>
    <row r="12" spans="1:11" ht="23.1" customHeight="1">
      <c r="A12" s="295" t="s">
        <v>90</v>
      </c>
      <c r="B12" s="296"/>
      <c r="C12" s="296"/>
      <c r="D12" s="296"/>
      <c r="E12" s="296"/>
      <c r="F12" s="296"/>
      <c r="G12" s="296"/>
      <c r="H12" s="296"/>
      <c r="I12" s="296"/>
      <c r="J12" s="296"/>
      <c r="K12" s="297"/>
    </row>
    <row r="13" spans="1:11" ht="23.1" customHeight="1">
      <c r="A13" s="295" t="s">
        <v>91</v>
      </c>
      <c r="B13" s="296"/>
      <c r="C13" s="296"/>
      <c r="D13" s="296"/>
      <c r="E13" s="296"/>
      <c r="F13" s="296"/>
      <c r="G13" s="296"/>
      <c r="H13" s="296"/>
      <c r="I13" s="296"/>
      <c r="J13" s="296"/>
      <c r="K13" s="297"/>
    </row>
    <row r="14" spans="1:11" ht="23.1" customHeight="1">
      <c r="A14" s="295" t="s">
        <v>92</v>
      </c>
      <c r="B14" s="296"/>
      <c r="C14" s="296"/>
      <c r="D14" s="296"/>
      <c r="E14" s="296"/>
      <c r="F14" s="296"/>
      <c r="G14" s="296"/>
      <c r="H14" s="296"/>
      <c r="I14" s="296"/>
      <c r="J14" s="296"/>
      <c r="K14" s="297"/>
    </row>
    <row r="15" spans="1:11" ht="23.1" customHeight="1">
      <c r="A15" s="298" t="s">
        <v>93</v>
      </c>
      <c r="B15" s="299"/>
      <c r="C15" s="299"/>
      <c r="D15" s="299"/>
      <c r="E15" s="299"/>
      <c r="F15" s="299"/>
      <c r="G15" s="299"/>
      <c r="H15" s="299"/>
      <c r="I15" s="299"/>
      <c r="J15" s="299"/>
      <c r="K15" s="300"/>
    </row>
    <row r="16" spans="1:11" ht="23.1" customHeight="1">
      <c r="A16" s="295" t="s">
        <v>94</v>
      </c>
      <c r="B16" s="296"/>
      <c r="C16" s="296"/>
      <c r="D16" s="296"/>
      <c r="E16" s="296"/>
      <c r="F16" s="296"/>
      <c r="G16" s="296"/>
      <c r="H16" s="296"/>
      <c r="I16" s="296"/>
      <c r="J16" s="296"/>
      <c r="K16" s="297"/>
    </row>
    <row r="17" spans="1:11" ht="23.1" customHeight="1">
      <c r="A17" s="295" t="s">
        <v>95</v>
      </c>
      <c r="B17" s="296"/>
      <c r="C17" s="296"/>
      <c r="D17" s="296"/>
      <c r="E17" s="296"/>
      <c r="F17" s="296"/>
      <c r="G17" s="296"/>
      <c r="H17" s="296"/>
      <c r="I17" s="296"/>
      <c r="J17" s="296"/>
      <c r="K17" s="297"/>
    </row>
    <row r="18" spans="1:11" ht="23.1" customHeight="1">
      <c r="A18" s="295" t="s">
        <v>96</v>
      </c>
      <c r="B18" s="296"/>
      <c r="C18" s="296"/>
      <c r="D18" s="296"/>
      <c r="E18" s="296"/>
      <c r="F18" s="296"/>
      <c r="G18" s="296"/>
      <c r="H18" s="296"/>
      <c r="I18" s="296"/>
      <c r="J18" s="296"/>
      <c r="K18" s="297"/>
    </row>
    <row r="19" spans="1:11" ht="23.1" customHeight="1">
      <c r="A19" s="295" t="s">
        <v>97</v>
      </c>
      <c r="B19" s="296"/>
      <c r="C19" s="296"/>
      <c r="D19" s="296"/>
      <c r="E19" s="296"/>
      <c r="F19" s="296"/>
      <c r="G19" s="296"/>
      <c r="H19" s="296"/>
      <c r="I19" s="296"/>
      <c r="J19" s="296"/>
      <c r="K19" s="297"/>
    </row>
    <row r="20" spans="1:11" ht="23.1" customHeight="1">
      <c r="A20" s="295" t="s">
        <v>98</v>
      </c>
      <c r="B20" s="296"/>
      <c r="C20" s="296"/>
      <c r="D20" s="296"/>
      <c r="E20" s="296"/>
      <c r="F20" s="296"/>
      <c r="G20" s="296"/>
      <c r="H20" s="296"/>
      <c r="I20" s="296"/>
      <c r="J20" s="296"/>
      <c r="K20" s="297"/>
    </row>
    <row r="21" spans="1:11" ht="23.1" customHeight="1">
      <c r="A21" s="298" t="s">
        <v>99</v>
      </c>
      <c r="B21" s="299"/>
      <c r="C21" s="299"/>
      <c r="D21" s="299"/>
      <c r="E21" s="299"/>
      <c r="F21" s="299"/>
      <c r="G21" s="299"/>
      <c r="H21" s="299"/>
      <c r="I21" s="299"/>
      <c r="J21" s="299"/>
      <c r="K21" s="300"/>
    </row>
    <row r="22" spans="1:11" ht="23.1" customHeight="1">
      <c r="A22" s="295" t="s">
        <v>100</v>
      </c>
      <c r="B22" s="296"/>
      <c r="C22" s="296"/>
      <c r="D22" s="296"/>
      <c r="E22" s="296"/>
      <c r="F22" s="296"/>
      <c r="G22" s="296"/>
      <c r="H22" s="296"/>
      <c r="I22" s="296"/>
      <c r="J22" s="296"/>
      <c r="K22" s="297"/>
    </row>
    <row r="23" spans="1:11" ht="23.1" customHeight="1">
      <c r="A23" s="295" t="s">
        <v>101</v>
      </c>
      <c r="B23" s="296"/>
      <c r="C23" s="296"/>
      <c r="D23" s="296"/>
      <c r="E23" s="296"/>
      <c r="F23" s="296"/>
      <c r="G23" s="296"/>
      <c r="H23" s="296"/>
      <c r="I23" s="296"/>
      <c r="J23" s="296"/>
      <c r="K23" s="297"/>
    </row>
    <row r="24" spans="1:11" ht="23.1" customHeight="1">
      <c r="A24" s="295" t="s">
        <v>102</v>
      </c>
      <c r="B24" s="296"/>
      <c r="C24" s="296"/>
      <c r="D24" s="296"/>
      <c r="E24" s="296"/>
      <c r="F24" s="296"/>
      <c r="G24" s="296"/>
      <c r="H24" s="296"/>
      <c r="I24" s="296"/>
      <c r="J24" s="296"/>
      <c r="K24" s="297"/>
    </row>
    <row r="25" spans="1:11" ht="23.1" customHeight="1">
      <c r="A25" s="295" t="s">
        <v>103</v>
      </c>
      <c r="B25" s="296"/>
      <c r="C25" s="296"/>
      <c r="D25" s="296"/>
      <c r="E25" s="296"/>
      <c r="F25" s="296"/>
      <c r="G25" s="296"/>
      <c r="H25" s="296"/>
      <c r="I25" s="296"/>
      <c r="J25" s="296"/>
      <c r="K25" s="297"/>
    </row>
    <row r="26" spans="1:11" ht="23.1" customHeight="1">
      <c r="A26" s="295" t="s">
        <v>104</v>
      </c>
      <c r="B26" s="296"/>
      <c r="C26" s="296"/>
      <c r="D26" s="296"/>
      <c r="E26" s="296"/>
      <c r="F26" s="296"/>
      <c r="G26" s="296"/>
      <c r="H26" s="296"/>
      <c r="I26" s="296"/>
      <c r="J26" s="296"/>
      <c r="K26" s="297"/>
    </row>
    <row r="27" spans="1:11" ht="23.1" customHeight="1">
      <c r="A27" s="295" t="s">
        <v>105</v>
      </c>
      <c r="B27" s="296"/>
      <c r="C27" s="296"/>
      <c r="D27" s="296"/>
      <c r="E27" s="296"/>
      <c r="F27" s="296"/>
      <c r="G27" s="296"/>
      <c r="H27" s="296"/>
      <c r="I27" s="296"/>
      <c r="J27" s="296"/>
      <c r="K27" s="297"/>
    </row>
    <row r="28" spans="1:11" ht="23.1" customHeight="1">
      <c r="A28" s="295" t="s">
        <v>106</v>
      </c>
      <c r="B28" s="296"/>
      <c r="C28" s="296"/>
      <c r="D28" s="296"/>
      <c r="E28" s="296"/>
      <c r="F28" s="296"/>
      <c r="G28" s="296"/>
      <c r="H28" s="296"/>
      <c r="I28" s="296"/>
      <c r="J28" s="296"/>
      <c r="K28" s="297"/>
    </row>
    <row r="29" spans="1:11" ht="23.1" customHeight="1">
      <c r="A29" s="295" t="s">
        <v>107</v>
      </c>
      <c r="B29" s="296"/>
      <c r="C29" s="296"/>
      <c r="D29" s="296"/>
      <c r="E29" s="296"/>
      <c r="F29" s="296"/>
      <c r="G29" s="296"/>
      <c r="H29" s="296"/>
      <c r="I29" s="296"/>
      <c r="J29" s="296"/>
      <c r="K29" s="297"/>
    </row>
    <row r="30" spans="1:11" ht="23.1" customHeight="1" thickBot="1">
      <c r="A30" s="316" t="s">
        <v>108</v>
      </c>
      <c r="B30" s="317"/>
      <c r="C30" s="317"/>
      <c r="D30" s="317"/>
      <c r="E30" s="317"/>
      <c r="F30" s="317"/>
      <c r="G30" s="317"/>
      <c r="H30" s="317"/>
      <c r="I30" s="317"/>
      <c r="J30" s="317"/>
      <c r="K30" s="318"/>
    </row>
  </sheetData>
  <mergeCells count="30">
    <mergeCell ref="A25:K25"/>
    <mergeCell ref="A27:K27"/>
    <mergeCell ref="A28:K28"/>
    <mergeCell ref="A29:K29"/>
    <mergeCell ref="A30:K30"/>
    <mergeCell ref="A26:K26"/>
    <mergeCell ref="A1:K1"/>
    <mergeCell ref="A20:K20"/>
    <mergeCell ref="A21:K21"/>
    <mergeCell ref="A22:K22"/>
    <mergeCell ref="A23:K23"/>
    <mergeCell ref="A10:K10"/>
    <mergeCell ref="A11:K11"/>
    <mergeCell ref="A12:K12"/>
    <mergeCell ref="A13:K13"/>
    <mergeCell ref="A14:K14"/>
    <mergeCell ref="A5:K5"/>
    <mergeCell ref="A6:K6"/>
    <mergeCell ref="A7:K7"/>
    <mergeCell ref="A8:K8"/>
    <mergeCell ref="A9:K9"/>
    <mergeCell ref="A2:K2"/>
    <mergeCell ref="A3:K3"/>
    <mergeCell ref="A4:K4"/>
    <mergeCell ref="A24:K24"/>
    <mergeCell ref="A15:K15"/>
    <mergeCell ref="A16:K16"/>
    <mergeCell ref="A17:K17"/>
    <mergeCell ref="A18:K18"/>
    <mergeCell ref="A19:K19"/>
  </mergeCells>
  <pageMargins left="0.7" right="0.7"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249977111117893"/>
    <pageSetUpPr fitToPage="1"/>
  </sheetPr>
  <dimension ref="A1:CH58"/>
  <sheetViews>
    <sheetView zoomScale="75" zoomScaleNormal="75" zoomScalePageLayoutView="80" workbookViewId="0">
      <selection activeCell="L8" sqref="L8"/>
    </sheetView>
  </sheetViews>
  <sheetFormatPr defaultColWidth="10.875" defaultRowHeight="13.9" outlineLevelRow="1"/>
  <cols>
    <col min="1" max="1" width="9.5" style="276" customWidth="1"/>
    <col min="2" max="2" width="40.125" style="277" bestFit="1" customWidth="1"/>
    <col min="3" max="3" width="34.25" style="276" customWidth="1"/>
    <col min="4" max="4" width="24.125" style="276" customWidth="1"/>
    <col min="5" max="9" width="9.125" style="276" customWidth="1"/>
    <col min="10" max="14" width="16.375" style="276" customWidth="1"/>
    <col min="15" max="15" width="17.75" style="276" customWidth="1"/>
    <col min="16" max="23" width="10.875" style="276" customWidth="1"/>
    <col min="24" max="34" width="11.125" style="276" customWidth="1"/>
    <col min="35" max="35" width="23" style="276" customWidth="1"/>
    <col min="36" max="36" width="15.75" style="276" customWidth="1"/>
    <col min="37" max="37" width="14.25" style="276" customWidth="1"/>
    <col min="38" max="38" width="19" style="276" customWidth="1"/>
    <col min="39" max="39" width="15.5" style="276" customWidth="1"/>
    <col min="40" max="40" width="17" style="276" customWidth="1"/>
    <col min="41" max="41" width="20.875" style="276" customWidth="1"/>
    <col min="42" max="42" width="21.5" style="276" customWidth="1"/>
    <col min="43" max="43" width="44.375" style="276" customWidth="1"/>
    <col min="44" max="44" width="24.375" style="276" customWidth="1"/>
    <col min="45" max="45" width="69.125" style="276" customWidth="1"/>
    <col min="46" max="46" width="42.875" style="276" customWidth="1"/>
    <col min="47" max="16384" width="10.875" style="276"/>
  </cols>
  <sheetData>
    <row r="1" spans="1:86" s="240" customFormat="1" ht="21.6" thickBot="1">
      <c r="A1" s="521" t="s">
        <v>109</v>
      </c>
      <c r="B1" s="522"/>
      <c r="C1" s="522"/>
      <c r="D1" s="522"/>
      <c r="E1" s="522"/>
      <c r="F1" s="522"/>
      <c r="G1" s="522"/>
      <c r="H1" s="522"/>
      <c r="I1" s="522"/>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row>
    <row r="2" spans="1:86" s="241" customFormat="1" ht="20.45" customHeight="1">
      <c r="A2" s="366" t="s">
        <v>110</v>
      </c>
      <c r="B2" s="367"/>
      <c r="C2" s="367"/>
      <c r="D2" s="367"/>
      <c r="E2" s="367"/>
      <c r="F2" s="367"/>
      <c r="G2" s="367"/>
      <c r="H2" s="367"/>
      <c r="I2" s="368"/>
      <c r="L2" s="242"/>
      <c r="M2" s="242"/>
      <c r="P2" s="523"/>
    </row>
    <row r="3" spans="1:86" s="241" customFormat="1" ht="20.45" customHeight="1" thickBot="1">
      <c r="A3" s="369" t="s">
        <v>111</v>
      </c>
      <c r="B3" s="370"/>
      <c r="C3" s="370"/>
      <c r="D3" s="370"/>
      <c r="E3" s="370"/>
      <c r="F3" s="370"/>
      <c r="G3" s="370"/>
      <c r="H3" s="370"/>
      <c r="I3" s="371"/>
      <c r="L3" s="242"/>
      <c r="M3" s="242"/>
    </row>
    <row r="4" spans="1:86" s="243" customFormat="1" ht="20.45" customHeight="1" thickBot="1">
      <c r="E4" s="241"/>
      <c r="F4" s="241"/>
      <c r="G4" s="241"/>
      <c r="H4" s="241"/>
      <c r="I4" s="241"/>
      <c r="J4" s="241"/>
      <c r="L4" s="524"/>
      <c r="M4" s="524"/>
      <c r="AR4" s="278"/>
    </row>
    <row r="5" spans="1:86" s="241" customFormat="1" ht="20.45" customHeight="1" thickBot="1">
      <c r="A5" s="354" t="s">
        <v>112</v>
      </c>
      <c r="B5" s="355"/>
      <c r="C5" s="355"/>
      <c r="D5" s="355"/>
      <c r="E5" s="355"/>
      <c r="F5" s="355"/>
      <c r="G5" s="355"/>
      <c r="H5" s="355"/>
      <c r="I5" s="356"/>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R5" s="279"/>
    </row>
    <row r="6" spans="1:86" s="241" customFormat="1" ht="20.45" customHeight="1">
      <c r="A6" s="357" t="s">
        <v>113</v>
      </c>
      <c r="B6" s="358"/>
      <c r="C6" s="358"/>
      <c r="D6" s="358"/>
      <c r="E6" s="358"/>
      <c r="F6" s="358"/>
      <c r="G6" s="358"/>
      <c r="H6" s="358"/>
      <c r="I6" s="359"/>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R6" s="279"/>
    </row>
    <row r="7" spans="1:86" s="241" customFormat="1" ht="20.45" customHeight="1">
      <c r="A7" s="360" t="s">
        <v>114</v>
      </c>
      <c r="B7" s="361"/>
      <c r="C7" s="361"/>
      <c r="D7" s="361"/>
      <c r="E7" s="361"/>
      <c r="F7" s="361"/>
      <c r="G7" s="361"/>
      <c r="H7" s="361"/>
      <c r="I7" s="362"/>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R7" s="279"/>
    </row>
    <row r="8" spans="1:86" s="241" customFormat="1" ht="20.45" customHeight="1">
      <c r="A8" s="247" t="s">
        <v>115</v>
      </c>
      <c r="B8" s="248"/>
      <c r="C8" s="248"/>
      <c r="D8" s="248"/>
      <c r="E8" s="248"/>
      <c r="F8" s="248"/>
      <c r="G8" s="248"/>
      <c r="H8" s="248"/>
      <c r="I8" s="249"/>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R8" s="279"/>
    </row>
    <row r="9" spans="1:86" s="250" customFormat="1" ht="51" customHeight="1" thickBot="1">
      <c r="A9" s="363" t="s">
        <v>116</v>
      </c>
      <c r="B9" s="364"/>
      <c r="C9" s="364"/>
      <c r="D9" s="364"/>
      <c r="E9" s="364"/>
      <c r="F9" s="364"/>
      <c r="G9" s="364"/>
      <c r="H9" s="364"/>
      <c r="I9" s="36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R9" s="280"/>
    </row>
    <row r="10" spans="1:86" s="256" customFormat="1" ht="18.75" customHeight="1">
      <c r="A10" s="319">
        <v>1</v>
      </c>
      <c r="B10" s="251">
        <v>2</v>
      </c>
      <c r="C10" s="251">
        <v>3</v>
      </c>
      <c r="D10" s="252">
        <v>4</v>
      </c>
      <c r="E10" s="319">
        <v>5</v>
      </c>
      <c r="F10" s="320"/>
      <c r="G10" s="320"/>
      <c r="H10" s="320"/>
      <c r="I10" s="321"/>
      <c r="J10" s="319">
        <v>6</v>
      </c>
      <c r="K10" s="324"/>
      <c r="L10" s="324"/>
      <c r="M10" s="324"/>
      <c r="N10" s="345"/>
      <c r="O10" s="253">
        <v>7</v>
      </c>
      <c r="P10" s="251">
        <v>8</v>
      </c>
      <c r="Q10" s="324">
        <v>9</v>
      </c>
      <c r="R10" s="324"/>
      <c r="S10" s="324"/>
      <c r="T10" s="324"/>
      <c r="U10" s="324"/>
      <c r="V10" s="325"/>
      <c r="W10" s="325"/>
      <c r="X10" s="319">
        <v>10</v>
      </c>
      <c r="Y10" s="320"/>
      <c r="Z10" s="320"/>
      <c r="AA10" s="320"/>
      <c r="AB10" s="320"/>
      <c r="AC10" s="320"/>
      <c r="AD10" s="320"/>
      <c r="AE10" s="320"/>
      <c r="AF10" s="320"/>
      <c r="AG10" s="320"/>
      <c r="AH10" s="321"/>
      <c r="AI10" s="254">
        <v>11</v>
      </c>
      <c r="AJ10" s="255">
        <v>12</v>
      </c>
    </row>
    <row r="11" spans="1:86" s="256" customFormat="1" ht="18.75" customHeight="1" thickBot="1">
      <c r="A11" s="346"/>
      <c r="B11" s="257" t="s">
        <v>117</v>
      </c>
      <c r="C11" s="257" t="s">
        <v>117</v>
      </c>
      <c r="D11" s="258" t="s">
        <v>117</v>
      </c>
      <c r="E11" s="329" t="s">
        <v>117</v>
      </c>
      <c r="F11" s="330"/>
      <c r="G11" s="330"/>
      <c r="H11" s="330"/>
      <c r="I11" s="331"/>
      <c r="J11" s="329" t="s">
        <v>117</v>
      </c>
      <c r="K11" s="330"/>
      <c r="L11" s="330"/>
      <c r="M11" s="330"/>
      <c r="N11" s="331"/>
      <c r="O11" s="259" t="s">
        <v>117</v>
      </c>
      <c r="P11" s="257" t="s">
        <v>117</v>
      </c>
      <c r="Q11" s="330" t="s">
        <v>117</v>
      </c>
      <c r="R11" s="330"/>
      <c r="S11" s="330"/>
      <c r="T11" s="330"/>
      <c r="U11" s="330"/>
      <c r="V11" s="332"/>
      <c r="W11" s="332"/>
      <c r="X11" s="329" t="s">
        <v>117</v>
      </c>
      <c r="Y11" s="330"/>
      <c r="Z11" s="330"/>
      <c r="AA11" s="330"/>
      <c r="AB11" s="330"/>
      <c r="AC11" s="330"/>
      <c r="AD11" s="330"/>
      <c r="AE11" s="330"/>
      <c r="AF11" s="330"/>
      <c r="AG11" s="330"/>
      <c r="AH11" s="331"/>
      <c r="AI11" s="259" t="s">
        <v>117</v>
      </c>
      <c r="AJ11" s="258" t="s">
        <v>117</v>
      </c>
    </row>
    <row r="12" spans="1:86" s="241" customFormat="1" ht="31.5" customHeight="1">
      <c r="A12" s="339" t="s">
        <v>118</v>
      </c>
      <c r="B12" s="343" t="s">
        <v>119</v>
      </c>
      <c r="C12" s="322" t="s">
        <v>120</v>
      </c>
      <c r="D12" s="352" t="s">
        <v>121</v>
      </c>
      <c r="E12" s="326" t="s">
        <v>122</v>
      </c>
      <c r="F12" s="327"/>
      <c r="G12" s="327"/>
      <c r="H12" s="327"/>
      <c r="I12" s="328"/>
      <c r="J12" s="326" t="s">
        <v>123</v>
      </c>
      <c r="K12" s="327"/>
      <c r="L12" s="327"/>
      <c r="M12" s="327"/>
      <c r="N12" s="328"/>
      <c r="O12" s="260" t="s">
        <v>124</v>
      </c>
      <c r="P12" s="261" t="s">
        <v>125</v>
      </c>
      <c r="Q12" s="341" t="s">
        <v>126</v>
      </c>
      <c r="R12" s="341"/>
      <c r="S12" s="341"/>
      <c r="T12" s="341"/>
      <c r="U12" s="341"/>
      <c r="V12" s="342"/>
      <c r="W12" s="342"/>
      <c r="X12" s="326" t="s">
        <v>127</v>
      </c>
      <c r="Y12" s="327"/>
      <c r="Z12" s="327"/>
      <c r="AA12" s="327"/>
      <c r="AB12" s="327"/>
      <c r="AC12" s="327"/>
      <c r="AD12" s="327"/>
      <c r="AE12" s="327"/>
      <c r="AF12" s="327"/>
      <c r="AG12" s="327"/>
      <c r="AH12" s="328"/>
      <c r="AI12" s="350" t="s">
        <v>128</v>
      </c>
      <c r="AJ12" s="337" t="s">
        <v>129</v>
      </c>
      <c r="AK12" s="525"/>
    </row>
    <row r="13" spans="1:86" s="265" customFormat="1" ht="105.6" customHeight="1" thickBot="1">
      <c r="A13" s="340"/>
      <c r="B13" s="344"/>
      <c r="C13" s="323"/>
      <c r="D13" s="353"/>
      <c r="E13" s="262" t="s">
        <v>130</v>
      </c>
      <c r="F13" s="263" t="s">
        <v>131</v>
      </c>
      <c r="G13" s="263" t="s">
        <v>132</v>
      </c>
      <c r="H13" s="263" t="s">
        <v>133</v>
      </c>
      <c r="I13" s="264" t="s">
        <v>134</v>
      </c>
      <c r="J13" s="526" t="s">
        <v>6</v>
      </c>
      <c r="K13" s="527" t="s">
        <v>23</v>
      </c>
      <c r="L13" s="528" t="s">
        <v>135</v>
      </c>
      <c r="M13" s="528" t="s">
        <v>65</v>
      </c>
      <c r="N13" s="529" t="s">
        <v>136</v>
      </c>
      <c r="O13" s="530" t="s">
        <v>137</v>
      </c>
      <c r="P13" s="531" t="s">
        <v>138</v>
      </c>
      <c r="Q13" s="531" t="s">
        <v>139</v>
      </c>
      <c r="R13" s="531" t="s">
        <v>140</v>
      </c>
      <c r="S13" s="531" t="s">
        <v>141</v>
      </c>
      <c r="T13" s="531" t="s">
        <v>142</v>
      </c>
      <c r="U13" s="531" t="s">
        <v>143</v>
      </c>
      <c r="V13" s="532" t="s">
        <v>144</v>
      </c>
      <c r="W13" s="532" t="s">
        <v>145</v>
      </c>
      <c r="X13" s="533" t="s">
        <v>146</v>
      </c>
      <c r="Y13" s="531" t="s">
        <v>147</v>
      </c>
      <c r="Z13" s="531" t="s">
        <v>148</v>
      </c>
      <c r="AA13" s="531" t="s">
        <v>149</v>
      </c>
      <c r="AB13" s="531" t="s">
        <v>150</v>
      </c>
      <c r="AC13" s="531" t="s">
        <v>151</v>
      </c>
      <c r="AD13" s="531" t="s">
        <v>152</v>
      </c>
      <c r="AE13" s="531" t="s">
        <v>153</v>
      </c>
      <c r="AF13" s="531" t="s">
        <v>154</v>
      </c>
      <c r="AG13" s="531" t="s">
        <v>155</v>
      </c>
      <c r="AH13" s="534" t="s">
        <v>156</v>
      </c>
      <c r="AI13" s="351"/>
      <c r="AJ13" s="338"/>
      <c r="AK13" s="535"/>
      <c r="AL13" s="536"/>
      <c r="AM13" s="536"/>
      <c r="AN13" s="536"/>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536"/>
      <c r="BK13" s="536"/>
      <c r="BL13" s="536"/>
      <c r="BM13" s="536"/>
      <c r="BN13" s="536"/>
      <c r="BO13" s="536"/>
      <c r="BP13" s="536"/>
      <c r="BQ13" s="536"/>
      <c r="BR13" s="536"/>
      <c r="BS13" s="536"/>
      <c r="BT13" s="536"/>
      <c r="BU13" s="536"/>
      <c r="BV13" s="536"/>
      <c r="BW13" s="536"/>
      <c r="BX13" s="536"/>
      <c r="BY13" s="536"/>
      <c r="BZ13" s="536"/>
      <c r="CA13" s="536"/>
      <c r="CB13" s="536"/>
      <c r="CC13" s="536"/>
      <c r="CD13" s="536"/>
      <c r="CE13" s="536"/>
      <c r="CF13" s="536"/>
      <c r="CG13" s="536"/>
      <c r="CH13" s="536"/>
    </row>
    <row r="14" spans="1:86" s="267" customFormat="1" ht="80.25" customHeight="1">
      <c r="A14" s="537">
        <v>1</v>
      </c>
      <c r="B14" s="538" t="s">
        <v>157</v>
      </c>
      <c r="C14" s="538" t="s">
        <v>158</v>
      </c>
      <c r="D14" s="539" t="s">
        <v>159</v>
      </c>
      <c r="E14" s="540" t="s">
        <v>160</v>
      </c>
      <c r="F14" s="538"/>
      <c r="G14" s="538"/>
      <c r="H14" s="538"/>
      <c r="I14" s="539"/>
      <c r="J14" s="540" t="s">
        <v>160</v>
      </c>
      <c r="K14" s="541"/>
      <c r="L14" s="541"/>
      <c r="M14" s="541"/>
      <c r="N14" s="542"/>
      <c r="O14" s="537" t="s">
        <v>161</v>
      </c>
      <c r="P14" s="236"/>
      <c r="Q14" s="236" t="s">
        <v>162</v>
      </c>
      <c r="R14" s="236" t="s">
        <v>162</v>
      </c>
      <c r="S14" s="236" t="s">
        <v>162</v>
      </c>
      <c r="T14" s="541"/>
      <c r="U14" s="541"/>
      <c r="V14" s="542"/>
      <c r="W14" s="542"/>
      <c r="X14" s="537" t="s">
        <v>160</v>
      </c>
      <c r="Y14" s="538"/>
      <c r="Z14" s="538"/>
      <c r="AA14" s="538"/>
      <c r="AB14" s="538"/>
      <c r="AC14" s="538"/>
      <c r="AD14" s="541"/>
      <c r="AE14" s="538"/>
      <c r="AF14" s="538"/>
      <c r="AG14" s="538"/>
      <c r="AH14" s="539"/>
      <c r="AI14" s="543"/>
      <c r="AJ14" s="266">
        <f>'Sheet 5. Activity budget'!F15</f>
        <v>125</v>
      </c>
      <c r="AK14" s="535"/>
      <c r="AL14" s="536"/>
      <c r="AM14" s="536"/>
      <c r="AN14" s="536"/>
      <c r="AO14" s="536"/>
      <c r="AP14" s="536"/>
      <c r="AQ14" s="536"/>
      <c r="AR14" s="536"/>
      <c r="AS14" s="536"/>
      <c r="AT14" s="536"/>
      <c r="AU14" s="536"/>
      <c r="AV14" s="536"/>
      <c r="AW14" s="536"/>
      <c r="AX14" s="536"/>
      <c r="AY14" s="536"/>
      <c r="AZ14" s="536"/>
      <c r="BA14" s="536"/>
      <c r="BB14" s="536"/>
      <c r="BC14" s="536"/>
      <c r="BD14" s="536"/>
      <c r="BE14" s="536"/>
      <c r="BF14" s="536"/>
      <c r="BG14" s="536"/>
      <c r="BH14" s="536"/>
      <c r="BI14" s="536"/>
      <c r="BJ14" s="536"/>
      <c r="BK14" s="536"/>
      <c r="BL14" s="536"/>
      <c r="BM14" s="536"/>
      <c r="BN14" s="536"/>
      <c r="BO14" s="536"/>
      <c r="BP14" s="536"/>
      <c r="BQ14" s="536"/>
      <c r="BR14" s="536"/>
      <c r="BS14" s="536"/>
      <c r="BT14" s="536"/>
      <c r="BU14" s="536"/>
      <c r="BV14" s="536"/>
      <c r="BW14" s="536"/>
      <c r="BX14" s="536"/>
      <c r="BY14" s="536"/>
      <c r="BZ14" s="536"/>
      <c r="CA14" s="536"/>
      <c r="CB14" s="536"/>
      <c r="CC14" s="536"/>
      <c r="CD14" s="536"/>
      <c r="CE14" s="536"/>
      <c r="CF14" s="536"/>
      <c r="CG14" s="536"/>
      <c r="CH14" s="536"/>
    </row>
    <row r="15" spans="1:86" s="269" customFormat="1" ht="15.95" customHeight="1">
      <c r="A15" s="544">
        <v>2</v>
      </c>
      <c r="B15" s="545"/>
      <c r="C15" s="545"/>
      <c r="D15" s="546"/>
      <c r="E15" s="547"/>
      <c r="F15" s="545"/>
      <c r="G15" s="545"/>
      <c r="H15" s="545"/>
      <c r="I15" s="546"/>
      <c r="J15" s="548"/>
      <c r="K15" s="549"/>
      <c r="L15" s="549"/>
      <c r="M15" s="549"/>
      <c r="N15" s="550"/>
      <c r="O15" s="544"/>
      <c r="P15" s="549"/>
      <c r="Q15" s="549"/>
      <c r="R15" s="549"/>
      <c r="S15" s="549"/>
      <c r="T15" s="549"/>
      <c r="U15" s="549"/>
      <c r="V15" s="550"/>
      <c r="W15" s="550"/>
      <c r="X15" s="547"/>
      <c r="Y15" s="545"/>
      <c r="Z15" s="545"/>
      <c r="AA15" s="545"/>
      <c r="AB15" s="545"/>
      <c r="AC15" s="545"/>
      <c r="AD15" s="545"/>
      <c r="AE15" s="545"/>
      <c r="AF15" s="545"/>
      <c r="AG15" s="545"/>
      <c r="AH15" s="546"/>
      <c r="AI15" s="551"/>
      <c r="AJ15" s="268">
        <f>'Sheet 5. Activity budget'!F22</f>
        <v>0</v>
      </c>
      <c r="AK15" s="535"/>
    </row>
    <row r="16" spans="1:86" s="267" customFormat="1" ht="15.95" customHeight="1">
      <c r="A16" s="544">
        <v>3</v>
      </c>
      <c r="B16" s="545"/>
      <c r="C16" s="545"/>
      <c r="D16" s="546"/>
      <c r="E16" s="547"/>
      <c r="F16" s="545"/>
      <c r="G16" s="545"/>
      <c r="H16" s="545"/>
      <c r="I16" s="546"/>
      <c r="J16" s="548"/>
      <c r="K16" s="549"/>
      <c r="L16" s="549"/>
      <c r="M16" s="549"/>
      <c r="N16" s="550"/>
      <c r="O16" s="544"/>
      <c r="P16" s="549"/>
      <c r="Q16" s="549"/>
      <c r="R16" s="549"/>
      <c r="S16" s="549"/>
      <c r="T16" s="549"/>
      <c r="U16" s="549"/>
      <c r="V16" s="550"/>
      <c r="W16" s="550"/>
      <c r="X16" s="547"/>
      <c r="Y16" s="545"/>
      <c r="Z16" s="545"/>
      <c r="AA16" s="545"/>
      <c r="AB16" s="545"/>
      <c r="AC16" s="545"/>
      <c r="AD16" s="545"/>
      <c r="AE16" s="545"/>
      <c r="AF16" s="545"/>
      <c r="AG16" s="545"/>
      <c r="AH16" s="546"/>
      <c r="AI16" s="551"/>
      <c r="AJ16" s="268">
        <f>'Sheet 5. Activity budget'!F29</f>
        <v>0</v>
      </c>
      <c r="AK16" s="535"/>
      <c r="AL16" s="536"/>
      <c r="AM16" s="536"/>
      <c r="AN16" s="536"/>
      <c r="AO16" s="536"/>
      <c r="AP16" s="536"/>
      <c r="AQ16" s="536"/>
      <c r="AR16" s="536"/>
      <c r="AS16" s="536"/>
      <c r="AT16" s="536"/>
      <c r="AU16" s="536"/>
      <c r="AV16" s="536"/>
      <c r="AW16" s="536"/>
      <c r="AX16" s="536"/>
      <c r="AY16" s="536"/>
      <c r="AZ16" s="536"/>
      <c r="BA16" s="536"/>
      <c r="BB16" s="536"/>
      <c r="BC16" s="536"/>
      <c r="BD16" s="536"/>
      <c r="BE16" s="536"/>
      <c r="BF16" s="536"/>
      <c r="BG16" s="536"/>
      <c r="BH16" s="536"/>
      <c r="BI16" s="536"/>
      <c r="BJ16" s="536"/>
      <c r="BK16" s="536"/>
      <c r="BL16" s="536"/>
      <c r="BM16" s="536"/>
      <c r="BN16" s="536"/>
      <c r="BO16" s="536"/>
      <c r="BP16" s="536"/>
      <c r="BQ16" s="536"/>
      <c r="BR16" s="536"/>
      <c r="BS16" s="536"/>
      <c r="BT16" s="536"/>
      <c r="BU16" s="536"/>
      <c r="BV16" s="536"/>
      <c r="BW16" s="536"/>
      <c r="BX16" s="536"/>
      <c r="BY16" s="536"/>
      <c r="BZ16" s="536"/>
      <c r="CA16" s="536"/>
      <c r="CB16" s="536"/>
      <c r="CC16" s="536"/>
      <c r="CD16" s="536"/>
      <c r="CE16" s="536"/>
      <c r="CF16" s="536"/>
      <c r="CG16" s="536"/>
      <c r="CH16" s="536"/>
    </row>
    <row r="17" spans="1:86" s="267" customFormat="1" ht="15.95" customHeight="1">
      <c r="A17" s="544">
        <v>4</v>
      </c>
      <c r="B17" s="545"/>
      <c r="C17" s="545"/>
      <c r="D17" s="546"/>
      <c r="E17" s="547"/>
      <c r="F17" s="545"/>
      <c r="G17" s="545"/>
      <c r="H17" s="545"/>
      <c r="I17" s="546"/>
      <c r="J17" s="548"/>
      <c r="K17" s="549"/>
      <c r="L17" s="549"/>
      <c r="M17" s="549"/>
      <c r="N17" s="550"/>
      <c r="O17" s="544"/>
      <c r="P17" s="549"/>
      <c r="Q17" s="549"/>
      <c r="R17" s="549"/>
      <c r="S17" s="549"/>
      <c r="T17" s="549"/>
      <c r="U17" s="549"/>
      <c r="V17" s="550"/>
      <c r="W17" s="550"/>
      <c r="X17" s="547"/>
      <c r="Y17" s="545"/>
      <c r="Z17" s="545"/>
      <c r="AA17" s="545"/>
      <c r="AB17" s="545"/>
      <c r="AC17" s="545"/>
      <c r="AD17" s="545"/>
      <c r="AE17" s="545"/>
      <c r="AF17" s="545"/>
      <c r="AG17" s="545"/>
      <c r="AH17" s="546"/>
      <c r="AI17" s="551"/>
      <c r="AJ17" s="268">
        <f>'Sheet 5. Activity budget'!F36</f>
        <v>0</v>
      </c>
      <c r="AK17" s="535"/>
      <c r="AL17" s="536"/>
      <c r="AM17" s="536"/>
      <c r="AN17" s="536"/>
      <c r="AO17" s="536"/>
      <c r="AP17" s="536"/>
      <c r="AQ17" s="536"/>
      <c r="AR17" s="53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36"/>
      <c r="BO17" s="536"/>
      <c r="BP17" s="536"/>
      <c r="BQ17" s="536"/>
      <c r="BR17" s="536"/>
      <c r="BS17" s="536"/>
      <c r="BT17" s="536"/>
      <c r="BU17" s="536"/>
      <c r="BV17" s="536"/>
      <c r="BW17" s="536"/>
      <c r="BX17" s="536"/>
      <c r="BY17" s="536"/>
      <c r="BZ17" s="536"/>
      <c r="CA17" s="536"/>
      <c r="CB17" s="536"/>
      <c r="CC17" s="536"/>
      <c r="CD17" s="536"/>
      <c r="CE17" s="536"/>
      <c r="CF17" s="536"/>
      <c r="CG17" s="536"/>
      <c r="CH17" s="536"/>
    </row>
    <row r="18" spans="1:86" s="267" customFormat="1" ht="15.95" customHeight="1">
      <c r="A18" s="544">
        <v>5</v>
      </c>
      <c r="B18" s="545"/>
      <c r="C18" s="545"/>
      <c r="D18" s="546"/>
      <c r="E18" s="547"/>
      <c r="F18" s="545"/>
      <c r="G18" s="545"/>
      <c r="H18" s="545"/>
      <c r="I18" s="546"/>
      <c r="J18" s="548"/>
      <c r="K18" s="549"/>
      <c r="L18" s="549"/>
      <c r="M18" s="549"/>
      <c r="N18" s="550"/>
      <c r="O18" s="544"/>
      <c r="P18" s="549"/>
      <c r="Q18" s="549"/>
      <c r="R18" s="549"/>
      <c r="S18" s="549"/>
      <c r="T18" s="549"/>
      <c r="U18" s="549"/>
      <c r="V18" s="550"/>
      <c r="W18" s="550"/>
      <c r="X18" s="547"/>
      <c r="Y18" s="545"/>
      <c r="Z18" s="545"/>
      <c r="AA18" s="545"/>
      <c r="AB18" s="545"/>
      <c r="AC18" s="545"/>
      <c r="AD18" s="545"/>
      <c r="AE18" s="545"/>
      <c r="AF18" s="545"/>
      <c r="AG18" s="545"/>
      <c r="AH18" s="546"/>
      <c r="AI18" s="551"/>
      <c r="AJ18" s="268">
        <f>'Sheet 5. Activity budget'!F43</f>
        <v>0</v>
      </c>
      <c r="AK18" s="535"/>
      <c r="AL18" s="536"/>
      <c r="AM18" s="536"/>
      <c r="AN18" s="536"/>
      <c r="AO18" s="536"/>
      <c r="AP18" s="536"/>
      <c r="AQ18" s="536"/>
      <c r="AR18" s="53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36"/>
      <c r="BO18" s="536"/>
      <c r="BP18" s="536"/>
      <c r="BQ18" s="536"/>
      <c r="BR18" s="536"/>
      <c r="BS18" s="536"/>
      <c r="BT18" s="536"/>
      <c r="BU18" s="536"/>
      <c r="BV18" s="536"/>
      <c r="BW18" s="536"/>
      <c r="BX18" s="536"/>
      <c r="BY18" s="536"/>
      <c r="BZ18" s="536"/>
      <c r="CA18" s="536"/>
      <c r="CB18" s="536"/>
      <c r="CC18" s="536"/>
      <c r="CD18" s="536"/>
      <c r="CE18" s="536"/>
      <c r="CF18" s="536"/>
      <c r="CG18" s="536"/>
      <c r="CH18" s="536"/>
    </row>
    <row r="19" spans="1:86" s="267" customFormat="1" ht="15.95" customHeight="1">
      <c r="A19" s="544">
        <v>6</v>
      </c>
      <c r="B19" s="545"/>
      <c r="C19" s="545"/>
      <c r="D19" s="546"/>
      <c r="E19" s="547"/>
      <c r="F19" s="545"/>
      <c r="G19" s="545"/>
      <c r="H19" s="545"/>
      <c r="I19" s="546"/>
      <c r="J19" s="548"/>
      <c r="K19" s="549"/>
      <c r="L19" s="549"/>
      <c r="M19" s="549"/>
      <c r="N19" s="550"/>
      <c r="O19" s="544"/>
      <c r="P19" s="549"/>
      <c r="Q19" s="549"/>
      <c r="R19" s="549"/>
      <c r="S19" s="549"/>
      <c r="T19" s="549"/>
      <c r="U19" s="549"/>
      <c r="V19" s="550"/>
      <c r="W19" s="550"/>
      <c r="X19" s="547"/>
      <c r="Y19" s="545"/>
      <c r="Z19" s="545"/>
      <c r="AA19" s="545"/>
      <c r="AB19" s="545"/>
      <c r="AC19" s="545"/>
      <c r="AD19" s="545"/>
      <c r="AE19" s="545"/>
      <c r="AF19" s="545"/>
      <c r="AG19" s="545"/>
      <c r="AH19" s="546"/>
      <c r="AI19" s="551"/>
      <c r="AJ19" s="268">
        <f>'Sheet 5. Activity budget'!F50</f>
        <v>0</v>
      </c>
      <c r="AK19" s="535"/>
      <c r="AL19" s="536"/>
      <c r="AM19" s="536"/>
      <c r="AN19" s="536"/>
      <c r="AO19" s="536"/>
      <c r="AP19" s="536"/>
      <c r="AQ19" s="536"/>
      <c r="AR19" s="536"/>
      <c r="AS19" s="536"/>
      <c r="AT19" s="536"/>
      <c r="AU19" s="536"/>
      <c r="AV19" s="536"/>
      <c r="AW19" s="536"/>
      <c r="AX19" s="536"/>
      <c r="AY19" s="536"/>
      <c r="AZ19" s="536"/>
      <c r="BA19" s="536"/>
      <c r="BB19" s="536"/>
      <c r="BC19" s="536"/>
      <c r="BD19" s="536"/>
      <c r="BE19" s="536"/>
      <c r="BF19" s="536"/>
      <c r="BG19" s="536"/>
      <c r="BH19" s="536"/>
      <c r="BI19" s="536"/>
      <c r="BJ19" s="536"/>
      <c r="BK19" s="536"/>
      <c r="BL19" s="536"/>
      <c r="BM19" s="536"/>
      <c r="BN19" s="536"/>
      <c r="BO19" s="536"/>
      <c r="BP19" s="536"/>
      <c r="BQ19" s="536"/>
      <c r="BR19" s="536"/>
      <c r="BS19" s="536"/>
      <c r="BT19" s="536"/>
      <c r="BU19" s="536"/>
      <c r="BV19" s="536"/>
      <c r="BW19" s="536"/>
      <c r="BX19" s="536"/>
      <c r="BY19" s="536"/>
      <c r="BZ19" s="536"/>
      <c r="CA19" s="536"/>
      <c r="CB19" s="536"/>
      <c r="CC19" s="536"/>
      <c r="CD19" s="536"/>
      <c r="CE19" s="536"/>
      <c r="CF19" s="536"/>
      <c r="CG19" s="536"/>
      <c r="CH19" s="536"/>
    </row>
    <row r="20" spans="1:86" s="267" customFormat="1" ht="15.95" customHeight="1">
      <c r="A20" s="544">
        <v>7</v>
      </c>
      <c r="B20" s="552"/>
      <c r="C20" s="552"/>
      <c r="D20" s="546"/>
      <c r="E20" s="553"/>
      <c r="F20" s="552"/>
      <c r="G20" s="552"/>
      <c r="H20" s="552"/>
      <c r="I20" s="554"/>
      <c r="J20" s="548"/>
      <c r="K20" s="549"/>
      <c r="L20" s="549"/>
      <c r="M20" s="549"/>
      <c r="N20" s="550"/>
      <c r="O20" s="544"/>
      <c r="P20" s="549"/>
      <c r="Q20" s="549"/>
      <c r="R20" s="549"/>
      <c r="S20" s="549"/>
      <c r="T20" s="549"/>
      <c r="U20" s="549"/>
      <c r="V20" s="550"/>
      <c r="W20" s="550"/>
      <c r="X20" s="547"/>
      <c r="Y20" s="545"/>
      <c r="Z20" s="545"/>
      <c r="AA20" s="545"/>
      <c r="AB20" s="545"/>
      <c r="AC20" s="545"/>
      <c r="AD20" s="545"/>
      <c r="AE20" s="545"/>
      <c r="AF20" s="545"/>
      <c r="AG20" s="545"/>
      <c r="AH20" s="546"/>
      <c r="AI20" s="551"/>
      <c r="AJ20" s="268">
        <f>'Sheet 5. Activity budget'!F57</f>
        <v>0</v>
      </c>
      <c r="AK20" s="535"/>
      <c r="AL20" s="536"/>
      <c r="AM20" s="536"/>
      <c r="AN20" s="536"/>
      <c r="AO20" s="536"/>
      <c r="AP20" s="536"/>
      <c r="AQ20" s="536"/>
      <c r="AR20" s="536"/>
      <c r="AS20" s="536"/>
      <c r="AT20" s="536"/>
      <c r="AU20" s="536"/>
      <c r="AV20" s="536"/>
      <c r="AW20" s="536"/>
      <c r="AX20" s="536"/>
      <c r="AY20" s="536"/>
      <c r="AZ20" s="536"/>
      <c r="BA20" s="536"/>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A20" s="536"/>
      <c r="CB20" s="536"/>
      <c r="CC20" s="536"/>
      <c r="CD20" s="536"/>
      <c r="CE20" s="536"/>
      <c r="CF20" s="536"/>
      <c r="CG20" s="536"/>
      <c r="CH20" s="536"/>
    </row>
    <row r="21" spans="1:86" s="267" customFormat="1" ht="15.95" customHeight="1">
      <c r="A21" s="544">
        <v>8</v>
      </c>
      <c r="B21" s="552"/>
      <c r="C21" s="552"/>
      <c r="D21" s="546"/>
      <c r="E21" s="553"/>
      <c r="F21" s="552"/>
      <c r="G21" s="552"/>
      <c r="H21" s="552"/>
      <c r="I21" s="554"/>
      <c r="J21" s="548"/>
      <c r="K21" s="549"/>
      <c r="L21" s="549"/>
      <c r="M21" s="549"/>
      <c r="N21" s="550"/>
      <c r="O21" s="544"/>
      <c r="P21" s="549"/>
      <c r="Q21" s="549"/>
      <c r="R21" s="549"/>
      <c r="S21" s="549"/>
      <c r="T21" s="549"/>
      <c r="U21" s="549"/>
      <c r="V21" s="550"/>
      <c r="W21" s="550"/>
      <c r="X21" s="547"/>
      <c r="Y21" s="545"/>
      <c r="Z21" s="545"/>
      <c r="AA21" s="545"/>
      <c r="AB21" s="545"/>
      <c r="AC21" s="545"/>
      <c r="AD21" s="545"/>
      <c r="AE21" s="545"/>
      <c r="AF21" s="545"/>
      <c r="AG21" s="545"/>
      <c r="AH21" s="546"/>
      <c r="AI21" s="551"/>
      <c r="AJ21" s="268">
        <f>'Sheet 5. Activity budget'!F64</f>
        <v>0</v>
      </c>
      <c r="AK21" s="535"/>
      <c r="AL21" s="536"/>
      <c r="AM21" s="536"/>
      <c r="AN21" s="536"/>
      <c r="AO21" s="536"/>
      <c r="AP21" s="536"/>
      <c r="AQ21" s="536"/>
      <c r="AR21" s="536"/>
      <c r="AS21" s="536"/>
      <c r="AT21" s="536"/>
      <c r="AU21" s="536"/>
      <c r="AV21" s="536"/>
      <c r="AW21" s="536"/>
      <c r="AX21" s="536"/>
      <c r="AY21" s="536"/>
      <c r="AZ21" s="536"/>
      <c r="BA21" s="536"/>
      <c r="BB21" s="536"/>
      <c r="BC21" s="536"/>
      <c r="BD21" s="536"/>
      <c r="BE21" s="536"/>
      <c r="BF21" s="536"/>
      <c r="BG21" s="536"/>
      <c r="BH21" s="536"/>
      <c r="BI21" s="536"/>
      <c r="BJ21" s="536"/>
      <c r="BK21" s="536"/>
      <c r="BL21" s="536"/>
      <c r="BM21" s="536"/>
      <c r="BN21" s="536"/>
      <c r="BO21" s="536"/>
      <c r="BP21" s="536"/>
      <c r="BQ21" s="536"/>
      <c r="BR21" s="536"/>
      <c r="BS21" s="536"/>
      <c r="BT21" s="536"/>
      <c r="BU21" s="536"/>
      <c r="BV21" s="536"/>
      <c r="BW21" s="536"/>
      <c r="BX21" s="536"/>
      <c r="BY21" s="536"/>
      <c r="BZ21" s="536"/>
      <c r="CA21" s="536"/>
      <c r="CB21" s="536"/>
      <c r="CC21" s="536"/>
      <c r="CD21" s="536"/>
      <c r="CE21" s="536"/>
      <c r="CF21" s="536"/>
      <c r="CG21" s="536"/>
      <c r="CH21" s="536"/>
    </row>
    <row r="22" spans="1:86" s="267" customFormat="1" ht="15.95" customHeight="1">
      <c r="A22" s="544">
        <v>9</v>
      </c>
      <c r="B22" s="552"/>
      <c r="C22" s="552"/>
      <c r="D22" s="554"/>
      <c r="E22" s="553"/>
      <c r="F22" s="552"/>
      <c r="G22" s="552"/>
      <c r="H22" s="552"/>
      <c r="I22" s="554"/>
      <c r="J22" s="548"/>
      <c r="K22" s="549"/>
      <c r="L22" s="549"/>
      <c r="M22" s="549"/>
      <c r="N22" s="550"/>
      <c r="O22" s="544"/>
      <c r="P22" s="549"/>
      <c r="Q22" s="549"/>
      <c r="R22" s="549"/>
      <c r="S22" s="549"/>
      <c r="T22" s="549"/>
      <c r="U22" s="549"/>
      <c r="V22" s="550"/>
      <c r="W22" s="550"/>
      <c r="X22" s="547"/>
      <c r="Y22" s="545"/>
      <c r="Z22" s="545"/>
      <c r="AA22" s="545"/>
      <c r="AB22" s="545"/>
      <c r="AC22" s="545"/>
      <c r="AD22" s="545"/>
      <c r="AE22" s="545"/>
      <c r="AF22" s="545"/>
      <c r="AG22" s="545"/>
      <c r="AH22" s="546"/>
      <c r="AI22" s="551"/>
      <c r="AJ22" s="268">
        <f>'Sheet 5. Activity budget'!F71</f>
        <v>0</v>
      </c>
      <c r="AK22" s="535"/>
      <c r="AL22" s="536"/>
      <c r="AM22" s="536"/>
      <c r="AN22" s="536"/>
      <c r="AO22" s="536"/>
      <c r="AP22" s="536"/>
      <c r="AQ22" s="536"/>
      <c r="AR22" s="536"/>
      <c r="AS22" s="536"/>
      <c r="AT22" s="536"/>
      <c r="AU22" s="536"/>
      <c r="AV22" s="536"/>
      <c r="AW22" s="536"/>
      <c r="AX22" s="536"/>
      <c r="AY22" s="536"/>
      <c r="AZ22" s="536"/>
      <c r="BA22" s="536"/>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c r="CA22" s="536"/>
      <c r="CB22" s="536"/>
      <c r="CC22" s="536"/>
      <c r="CD22" s="536"/>
      <c r="CE22" s="536"/>
      <c r="CF22" s="536"/>
      <c r="CG22" s="536"/>
      <c r="CH22" s="536"/>
    </row>
    <row r="23" spans="1:86" s="267" customFormat="1" ht="15.95" customHeight="1">
      <c r="A23" s="544">
        <v>10</v>
      </c>
      <c r="B23" s="552"/>
      <c r="C23" s="552"/>
      <c r="D23" s="554"/>
      <c r="E23" s="553"/>
      <c r="F23" s="552"/>
      <c r="G23" s="552"/>
      <c r="H23" s="552"/>
      <c r="I23" s="554"/>
      <c r="J23" s="548"/>
      <c r="K23" s="549"/>
      <c r="L23" s="549"/>
      <c r="M23" s="549"/>
      <c r="N23" s="550"/>
      <c r="O23" s="544"/>
      <c r="P23" s="549"/>
      <c r="Q23" s="549"/>
      <c r="R23" s="549"/>
      <c r="S23" s="549"/>
      <c r="T23" s="549"/>
      <c r="U23" s="549"/>
      <c r="V23" s="550"/>
      <c r="W23" s="550"/>
      <c r="X23" s="547"/>
      <c r="Y23" s="545"/>
      <c r="Z23" s="545"/>
      <c r="AA23" s="545"/>
      <c r="AB23" s="545"/>
      <c r="AC23" s="545"/>
      <c r="AD23" s="545"/>
      <c r="AE23" s="545"/>
      <c r="AF23" s="545"/>
      <c r="AG23" s="545"/>
      <c r="AH23" s="546"/>
      <c r="AI23" s="551"/>
      <c r="AJ23" s="268">
        <f>'Sheet 5. Activity budget'!F78</f>
        <v>0</v>
      </c>
      <c r="AK23" s="536"/>
      <c r="AL23" s="536"/>
      <c r="AM23" s="536"/>
      <c r="AN23" s="536"/>
      <c r="AO23" s="536"/>
      <c r="AP23" s="536"/>
      <c r="AQ23" s="536"/>
      <c r="AR23" s="536"/>
      <c r="AS23" s="536"/>
      <c r="AT23" s="536"/>
      <c r="AU23" s="536"/>
      <c r="AV23" s="536"/>
      <c r="AW23" s="536"/>
      <c r="AX23" s="536"/>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6"/>
      <c r="BX23" s="536"/>
      <c r="BY23" s="536"/>
      <c r="BZ23" s="536"/>
      <c r="CA23" s="536"/>
      <c r="CB23" s="536"/>
      <c r="CC23" s="536"/>
      <c r="CD23" s="536"/>
      <c r="CE23" s="536"/>
      <c r="CF23" s="536"/>
      <c r="CG23" s="536"/>
      <c r="CH23" s="536"/>
    </row>
    <row r="24" spans="1:86" s="267" customFormat="1" ht="15.95" customHeight="1">
      <c r="A24" s="544">
        <v>11</v>
      </c>
      <c r="B24" s="552"/>
      <c r="C24" s="552"/>
      <c r="D24" s="546"/>
      <c r="E24" s="553"/>
      <c r="F24" s="552"/>
      <c r="G24" s="552"/>
      <c r="H24" s="552"/>
      <c r="I24" s="554"/>
      <c r="J24" s="548"/>
      <c r="K24" s="549"/>
      <c r="L24" s="549"/>
      <c r="M24" s="549"/>
      <c r="N24" s="550"/>
      <c r="O24" s="544"/>
      <c r="P24" s="549"/>
      <c r="Q24" s="549"/>
      <c r="R24" s="549"/>
      <c r="S24" s="549"/>
      <c r="T24" s="549"/>
      <c r="U24" s="549"/>
      <c r="V24" s="550"/>
      <c r="W24" s="550"/>
      <c r="X24" s="547"/>
      <c r="Y24" s="545"/>
      <c r="Z24" s="545"/>
      <c r="AA24" s="545"/>
      <c r="AB24" s="545"/>
      <c r="AC24" s="545"/>
      <c r="AD24" s="545"/>
      <c r="AE24" s="545"/>
      <c r="AF24" s="545"/>
      <c r="AG24" s="545"/>
      <c r="AH24" s="546"/>
      <c r="AI24" s="551"/>
      <c r="AJ24" s="268">
        <f>'Sheet 5. Activity budget'!F85</f>
        <v>0</v>
      </c>
      <c r="AK24" s="536"/>
      <c r="AL24" s="536"/>
      <c r="AM24" s="536"/>
      <c r="AN24" s="536"/>
      <c r="AO24" s="536"/>
      <c r="AP24" s="536"/>
      <c r="AQ24" s="536"/>
      <c r="AR24" s="536"/>
      <c r="AS24" s="536"/>
      <c r="AT24" s="536"/>
      <c r="AU24" s="536"/>
      <c r="AV24" s="536"/>
      <c r="AW24" s="536"/>
      <c r="AX24" s="536"/>
      <c r="AY24" s="536"/>
      <c r="AZ24" s="536"/>
      <c r="BA24" s="536"/>
      <c r="BB24" s="536"/>
      <c r="BC24" s="536"/>
      <c r="BD24" s="536"/>
      <c r="BE24" s="536"/>
      <c r="BF24" s="536"/>
      <c r="BG24" s="536"/>
      <c r="BH24" s="536"/>
      <c r="BI24" s="536"/>
      <c r="BJ24" s="536"/>
      <c r="BK24" s="536"/>
      <c r="BL24" s="536"/>
      <c r="BM24" s="536"/>
      <c r="BN24" s="536"/>
      <c r="BO24" s="536"/>
      <c r="BP24" s="536"/>
      <c r="BQ24" s="536"/>
      <c r="BR24" s="536"/>
      <c r="BS24" s="536"/>
      <c r="BT24" s="536"/>
      <c r="BU24" s="536"/>
      <c r="BV24" s="536"/>
      <c r="BW24" s="536"/>
      <c r="BX24" s="536"/>
      <c r="BY24" s="536"/>
      <c r="BZ24" s="536"/>
      <c r="CA24" s="536"/>
      <c r="CB24" s="536"/>
      <c r="CC24" s="536"/>
      <c r="CD24" s="536"/>
      <c r="CE24" s="536"/>
      <c r="CF24" s="536"/>
      <c r="CG24" s="536"/>
      <c r="CH24" s="536"/>
    </row>
    <row r="25" spans="1:86" s="267" customFormat="1" ht="15.95" customHeight="1">
      <c r="A25" s="544">
        <v>12</v>
      </c>
      <c r="B25" s="552"/>
      <c r="C25" s="552"/>
      <c r="D25" s="546"/>
      <c r="E25" s="553"/>
      <c r="F25" s="552"/>
      <c r="G25" s="552"/>
      <c r="H25" s="552"/>
      <c r="I25" s="554"/>
      <c r="J25" s="548"/>
      <c r="K25" s="549"/>
      <c r="L25" s="549"/>
      <c r="M25" s="549"/>
      <c r="N25" s="550"/>
      <c r="O25" s="544"/>
      <c r="P25" s="549"/>
      <c r="Q25" s="549"/>
      <c r="R25" s="549"/>
      <c r="S25" s="549"/>
      <c r="T25" s="549"/>
      <c r="U25" s="549"/>
      <c r="V25" s="550"/>
      <c r="W25" s="550"/>
      <c r="X25" s="547"/>
      <c r="Y25" s="545"/>
      <c r="Z25" s="545"/>
      <c r="AA25" s="545"/>
      <c r="AB25" s="545"/>
      <c r="AC25" s="545"/>
      <c r="AD25" s="545"/>
      <c r="AE25" s="545"/>
      <c r="AF25" s="545"/>
      <c r="AG25" s="545"/>
      <c r="AH25" s="546"/>
      <c r="AI25" s="551"/>
      <c r="AJ25" s="268">
        <f>'Sheet 5. Activity budget'!F92</f>
        <v>0</v>
      </c>
      <c r="AK25" s="536"/>
      <c r="AL25" s="536"/>
      <c r="AM25" s="536"/>
      <c r="AN25" s="536"/>
      <c r="AO25" s="536"/>
      <c r="AP25" s="536"/>
      <c r="AQ25" s="536"/>
      <c r="AR25" s="536"/>
      <c r="AS25" s="536"/>
      <c r="AT25" s="536"/>
      <c r="AU25" s="536"/>
      <c r="AV25" s="536"/>
      <c r="AW25" s="536"/>
      <c r="AX25" s="536"/>
      <c r="AY25" s="536"/>
      <c r="AZ25" s="536"/>
      <c r="BA25" s="536"/>
      <c r="BB25" s="536"/>
      <c r="BC25" s="536"/>
      <c r="BD25" s="536"/>
      <c r="BE25" s="536"/>
      <c r="BF25" s="536"/>
      <c r="BG25" s="536"/>
      <c r="BH25" s="536"/>
      <c r="BI25" s="536"/>
      <c r="BJ25" s="536"/>
      <c r="BK25" s="536"/>
      <c r="BL25" s="536"/>
      <c r="BM25" s="536"/>
      <c r="BN25" s="536"/>
      <c r="BO25" s="536"/>
      <c r="BP25" s="536"/>
      <c r="BQ25" s="536"/>
      <c r="BR25" s="536"/>
      <c r="BS25" s="536"/>
      <c r="BT25" s="536"/>
      <c r="BU25" s="536"/>
      <c r="BV25" s="536"/>
      <c r="BW25" s="536"/>
      <c r="BX25" s="536"/>
      <c r="BY25" s="536"/>
      <c r="BZ25" s="536"/>
      <c r="CA25" s="536"/>
      <c r="CB25" s="536"/>
      <c r="CC25" s="536"/>
      <c r="CD25" s="536"/>
      <c r="CE25" s="536"/>
      <c r="CF25" s="536"/>
      <c r="CG25" s="536"/>
      <c r="CH25" s="536"/>
    </row>
    <row r="26" spans="1:86" s="267" customFormat="1" ht="15.95" customHeight="1">
      <c r="A26" s="544">
        <v>13</v>
      </c>
      <c r="B26" s="552"/>
      <c r="C26" s="552"/>
      <c r="D26" s="554"/>
      <c r="E26" s="553"/>
      <c r="F26" s="552"/>
      <c r="G26" s="552"/>
      <c r="H26" s="552"/>
      <c r="I26" s="554"/>
      <c r="J26" s="548"/>
      <c r="K26" s="549"/>
      <c r="L26" s="549"/>
      <c r="M26" s="549"/>
      <c r="N26" s="550"/>
      <c r="O26" s="544"/>
      <c r="P26" s="549"/>
      <c r="Q26" s="549"/>
      <c r="R26" s="549"/>
      <c r="S26" s="549"/>
      <c r="T26" s="549"/>
      <c r="U26" s="549"/>
      <c r="V26" s="550"/>
      <c r="W26" s="550"/>
      <c r="X26" s="547"/>
      <c r="Y26" s="545"/>
      <c r="Z26" s="545"/>
      <c r="AA26" s="545"/>
      <c r="AB26" s="545"/>
      <c r="AC26" s="545"/>
      <c r="AD26" s="545"/>
      <c r="AE26" s="545"/>
      <c r="AF26" s="545"/>
      <c r="AG26" s="545"/>
      <c r="AH26" s="546"/>
      <c r="AI26" s="551"/>
      <c r="AJ26" s="268">
        <f>'Sheet 5. Activity budget'!F99</f>
        <v>0</v>
      </c>
      <c r="AK26" s="536"/>
      <c r="AL26" s="536"/>
      <c r="AM26" s="536"/>
      <c r="AN26" s="536"/>
      <c r="AO26" s="536"/>
      <c r="AP26" s="536"/>
      <c r="AQ26" s="536"/>
      <c r="AR26" s="536"/>
      <c r="AS26" s="536"/>
      <c r="AT26" s="536"/>
      <c r="AU26" s="536"/>
      <c r="AV26" s="536"/>
      <c r="AW26" s="536"/>
      <c r="AX26" s="536"/>
      <c r="AY26" s="536"/>
      <c r="AZ26" s="536"/>
      <c r="BA26" s="536"/>
      <c r="BB26" s="536"/>
      <c r="BC26" s="536"/>
      <c r="BD26" s="536"/>
      <c r="BE26" s="536"/>
      <c r="BF26" s="536"/>
      <c r="BG26" s="536"/>
      <c r="BH26" s="536"/>
      <c r="BI26" s="536"/>
      <c r="BJ26" s="536"/>
      <c r="BK26" s="536"/>
      <c r="BL26" s="536"/>
      <c r="BM26" s="536"/>
      <c r="BN26" s="536"/>
      <c r="BO26" s="536"/>
      <c r="BP26" s="536"/>
      <c r="BQ26" s="536"/>
      <c r="BR26" s="536"/>
      <c r="BS26" s="536"/>
      <c r="BT26" s="536"/>
      <c r="BU26" s="536"/>
      <c r="BV26" s="536"/>
      <c r="BW26" s="536"/>
      <c r="BX26" s="536"/>
      <c r="BY26" s="536"/>
      <c r="BZ26" s="536"/>
      <c r="CA26" s="536"/>
      <c r="CB26" s="536"/>
      <c r="CC26" s="536"/>
      <c r="CD26" s="536"/>
      <c r="CE26" s="536"/>
      <c r="CF26" s="536"/>
      <c r="CG26" s="536"/>
      <c r="CH26" s="536"/>
    </row>
    <row r="27" spans="1:86" s="267" customFormat="1" ht="15.95" customHeight="1">
      <c r="A27" s="544">
        <v>14</v>
      </c>
      <c r="B27" s="237"/>
      <c r="C27" s="552"/>
      <c r="D27" s="554"/>
      <c r="E27" s="553"/>
      <c r="F27" s="552"/>
      <c r="G27" s="552"/>
      <c r="H27" s="552"/>
      <c r="I27" s="554"/>
      <c r="J27" s="548"/>
      <c r="K27" s="549"/>
      <c r="L27" s="549"/>
      <c r="M27" s="549"/>
      <c r="N27" s="550"/>
      <c r="O27" s="544"/>
      <c r="P27" s="549"/>
      <c r="Q27" s="549"/>
      <c r="R27" s="549"/>
      <c r="S27" s="549"/>
      <c r="T27" s="549"/>
      <c r="U27" s="549"/>
      <c r="V27" s="550"/>
      <c r="W27" s="550"/>
      <c r="X27" s="547"/>
      <c r="Y27" s="545"/>
      <c r="Z27" s="545"/>
      <c r="AA27" s="545"/>
      <c r="AB27" s="545"/>
      <c r="AC27" s="545"/>
      <c r="AD27" s="545"/>
      <c r="AE27" s="545"/>
      <c r="AF27" s="545"/>
      <c r="AG27" s="545"/>
      <c r="AH27" s="546"/>
      <c r="AI27" s="551"/>
      <c r="AJ27" s="268">
        <f>'Sheet 5. Activity budget'!F106</f>
        <v>0</v>
      </c>
      <c r="AK27" s="536"/>
      <c r="AL27" s="536"/>
      <c r="AM27" s="536"/>
      <c r="AN27" s="536"/>
      <c r="AO27" s="536"/>
      <c r="AP27" s="536"/>
      <c r="AQ27" s="536"/>
      <c r="AR27" s="536"/>
      <c r="AS27" s="536"/>
      <c r="AT27" s="536"/>
      <c r="AU27" s="536"/>
      <c r="AV27" s="536"/>
      <c r="AW27" s="536"/>
      <c r="AX27" s="536"/>
      <c r="AY27" s="536"/>
      <c r="AZ27" s="536"/>
      <c r="BA27" s="536"/>
      <c r="BB27" s="536"/>
      <c r="BC27" s="536"/>
      <c r="BD27" s="536"/>
      <c r="BE27" s="536"/>
      <c r="BF27" s="536"/>
      <c r="BG27" s="536"/>
      <c r="BH27" s="536"/>
      <c r="BI27" s="536"/>
      <c r="BJ27" s="536"/>
      <c r="BK27" s="536"/>
      <c r="BL27" s="536"/>
      <c r="BM27" s="536"/>
      <c r="BN27" s="536"/>
      <c r="BO27" s="536"/>
      <c r="BP27" s="536"/>
      <c r="BQ27" s="536"/>
      <c r="BR27" s="536"/>
      <c r="BS27" s="536"/>
      <c r="BT27" s="536"/>
      <c r="BU27" s="536"/>
      <c r="BV27" s="536"/>
      <c r="BW27" s="536"/>
      <c r="BX27" s="536"/>
      <c r="BY27" s="536"/>
      <c r="BZ27" s="536"/>
      <c r="CA27" s="536"/>
      <c r="CB27" s="536"/>
      <c r="CC27" s="536"/>
      <c r="CD27" s="536"/>
      <c r="CE27" s="536"/>
      <c r="CF27" s="536"/>
      <c r="CG27" s="536"/>
      <c r="CH27" s="536"/>
    </row>
    <row r="28" spans="1:86" s="267" customFormat="1" ht="15.95" customHeight="1">
      <c r="A28" s="544">
        <v>15</v>
      </c>
      <c r="B28" s="552"/>
      <c r="C28" s="552"/>
      <c r="D28" s="546"/>
      <c r="E28" s="553"/>
      <c r="F28" s="552"/>
      <c r="G28" s="552"/>
      <c r="H28" s="552"/>
      <c r="I28" s="554"/>
      <c r="J28" s="548"/>
      <c r="K28" s="549"/>
      <c r="L28" s="549"/>
      <c r="M28" s="549"/>
      <c r="N28" s="550"/>
      <c r="O28" s="544"/>
      <c r="P28" s="549"/>
      <c r="Q28" s="549"/>
      <c r="R28" s="549"/>
      <c r="S28" s="549"/>
      <c r="T28" s="549"/>
      <c r="U28" s="549"/>
      <c r="V28" s="550"/>
      <c r="W28" s="550"/>
      <c r="X28" s="547"/>
      <c r="Y28" s="545"/>
      <c r="Z28" s="545"/>
      <c r="AA28" s="545"/>
      <c r="AB28" s="545"/>
      <c r="AC28" s="545"/>
      <c r="AD28" s="545"/>
      <c r="AE28" s="545"/>
      <c r="AF28" s="545"/>
      <c r="AG28" s="545"/>
      <c r="AH28" s="546"/>
      <c r="AI28" s="551"/>
      <c r="AJ28" s="268">
        <f>'Sheet 5. Activity budget'!F113</f>
        <v>0</v>
      </c>
      <c r="AK28" s="536"/>
      <c r="AL28" s="536"/>
      <c r="AM28" s="536"/>
      <c r="AN28" s="536"/>
      <c r="AO28" s="536"/>
      <c r="AP28" s="536"/>
      <c r="AQ28" s="536"/>
      <c r="AR28" s="536"/>
      <c r="AS28" s="536"/>
      <c r="AT28" s="536"/>
      <c r="AU28" s="536"/>
      <c r="AV28" s="536"/>
      <c r="AW28" s="536"/>
      <c r="AX28" s="536"/>
      <c r="AY28" s="536"/>
      <c r="AZ28" s="536"/>
      <c r="BA28" s="536"/>
      <c r="BB28" s="536"/>
      <c r="BC28" s="536"/>
      <c r="BD28" s="536"/>
      <c r="BE28" s="536"/>
      <c r="BF28" s="536"/>
      <c r="BG28" s="536"/>
      <c r="BH28" s="536"/>
      <c r="BI28" s="536"/>
      <c r="BJ28" s="536"/>
      <c r="BK28" s="536"/>
      <c r="BL28" s="536"/>
      <c r="BM28" s="536"/>
      <c r="BN28" s="536"/>
      <c r="BO28" s="536"/>
      <c r="BP28" s="536"/>
      <c r="BQ28" s="536"/>
      <c r="BR28" s="536"/>
      <c r="BS28" s="536"/>
      <c r="BT28" s="536"/>
      <c r="BU28" s="536"/>
      <c r="BV28" s="536"/>
      <c r="BW28" s="536"/>
      <c r="BX28" s="536"/>
      <c r="BY28" s="536"/>
      <c r="BZ28" s="536"/>
      <c r="CA28" s="536"/>
      <c r="CB28" s="536"/>
      <c r="CC28" s="536"/>
      <c r="CD28" s="536"/>
      <c r="CE28" s="536"/>
      <c r="CF28" s="536"/>
      <c r="CG28" s="536"/>
      <c r="CH28" s="536"/>
    </row>
    <row r="29" spans="1:86" s="267" customFormat="1" ht="15.95" customHeight="1">
      <c r="A29" s="544">
        <v>16</v>
      </c>
      <c r="B29" s="552"/>
      <c r="C29" s="552"/>
      <c r="D29" s="546"/>
      <c r="E29" s="553"/>
      <c r="F29" s="552"/>
      <c r="G29" s="552"/>
      <c r="H29" s="552"/>
      <c r="I29" s="554"/>
      <c r="J29" s="548"/>
      <c r="K29" s="549"/>
      <c r="L29" s="549"/>
      <c r="M29" s="549"/>
      <c r="N29" s="550"/>
      <c r="O29" s="544"/>
      <c r="P29" s="549"/>
      <c r="Q29" s="549"/>
      <c r="R29" s="549"/>
      <c r="S29" s="549"/>
      <c r="T29" s="549"/>
      <c r="U29" s="549"/>
      <c r="V29" s="550"/>
      <c r="W29" s="550"/>
      <c r="X29" s="547"/>
      <c r="Y29" s="545"/>
      <c r="Z29" s="545"/>
      <c r="AA29" s="545"/>
      <c r="AB29" s="545"/>
      <c r="AC29" s="545"/>
      <c r="AD29" s="545"/>
      <c r="AE29" s="545"/>
      <c r="AF29" s="545"/>
      <c r="AG29" s="545"/>
      <c r="AH29" s="546"/>
      <c r="AI29" s="551"/>
      <c r="AJ29" s="268">
        <f>'Sheet 5. Activity budget'!F121</f>
        <v>0</v>
      </c>
      <c r="AK29" s="536"/>
      <c r="AL29" s="536"/>
      <c r="AM29" s="536"/>
      <c r="AN29" s="536"/>
      <c r="AO29" s="536"/>
      <c r="AP29" s="536"/>
      <c r="AQ29" s="536"/>
      <c r="AR29" s="536"/>
      <c r="AS29" s="536"/>
      <c r="AT29" s="536"/>
      <c r="AU29" s="536"/>
      <c r="AV29" s="536"/>
      <c r="AW29" s="536"/>
      <c r="AX29" s="536"/>
      <c r="AY29" s="536"/>
      <c r="AZ29" s="536"/>
      <c r="BA29" s="536"/>
      <c r="BB29" s="536"/>
      <c r="BC29" s="536"/>
      <c r="BD29" s="536"/>
      <c r="BE29" s="536"/>
      <c r="BF29" s="536"/>
      <c r="BG29" s="536"/>
      <c r="BH29" s="536"/>
      <c r="BI29" s="536"/>
      <c r="BJ29" s="536"/>
      <c r="BK29" s="536"/>
      <c r="BL29" s="536"/>
      <c r="BM29" s="536"/>
      <c r="BN29" s="536"/>
      <c r="BO29" s="536"/>
      <c r="BP29" s="536"/>
      <c r="BQ29" s="536"/>
      <c r="BR29" s="536"/>
      <c r="BS29" s="536"/>
      <c r="BT29" s="536"/>
      <c r="BU29" s="536"/>
      <c r="BV29" s="536"/>
      <c r="BW29" s="536"/>
      <c r="BX29" s="536"/>
      <c r="BY29" s="536"/>
      <c r="BZ29" s="536"/>
      <c r="CA29" s="536"/>
      <c r="CB29" s="536"/>
      <c r="CC29" s="536"/>
      <c r="CD29" s="536"/>
      <c r="CE29" s="536"/>
      <c r="CF29" s="536"/>
      <c r="CG29" s="536"/>
      <c r="CH29" s="536"/>
    </row>
    <row r="30" spans="1:86" s="267" customFormat="1" ht="15.95" customHeight="1">
      <c r="A30" s="544">
        <v>17</v>
      </c>
      <c r="B30" s="552"/>
      <c r="C30" s="552"/>
      <c r="D30" s="554"/>
      <c r="E30" s="553"/>
      <c r="F30" s="552"/>
      <c r="G30" s="552"/>
      <c r="H30" s="552"/>
      <c r="I30" s="554"/>
      <c r="J30" s="548"/>
      <c r="K30" s="549"/>
      <c r="L30" s="549"/>
      <c r="M30" s="549"/>
      <c r="N30" s="550"/>
      <c r="O30" s="544"/>
      <c r="P30" s="549"/>
      <c r="Q30" s="549"/>
      <c r="R30" s="549"/>
      <c r="S30" s="549"/>
      <c r="T30" s="549"/>
      <c r="U30" s="549"/>
      <c r="V30" s="550"/>
      <c r="W30" s="550"/>
      <c r="X30" s="547"/>
      <c r="Y30" s="545"/>
      <c r="Z30" s="545"/>
      <c r="AA30" s="545"/>
      <c r="AB30" s="545"/>
      <c r="AC30" s="545"/>
      <c r="AD30" s="545"/>
      <c r="AE30" s="545"/>
      <c r="AF30" s="545"/>
      <c r="AG30" s="545"/>
      <c r="AH30" s="546"/>
      <c r="AI30" s="551"/>
      <c r="AJ30" s="268">
        <f>'Sheet 5. Activity budget'!F128</f>
        <v>0</v>
      </c>
      <c r="AK30" s="536"/>
      <c r="AL30" s="536"/>
      <c r="AM30" s="536"/>
      <c r="AN30" s="536"/>
      <c r="AO30" s="536"/>
      <c r="AP30" s="536"/>
      <c r="AQ30" s="536"/>
      <c r="AR30" s="536"/>
      <c r="AS30" s="536"/>
      <c r="AT30" s="536"/>
      <c r="AU30" s="536"/>
      <c r="AV30" s="536"/>
      <c r="AW30" s="536"/>
      <c r="AX30" s="536"/>
      <c r="AY30" s="536"/>
      <c r="AZ30" s="536"/>
      <c r="BA30" s="536"/>
      <c r="BB30" s="536"/>
      <c r="BC30" s="536"/>
      <c r="BD30" s="536"/>
      <c r="BE30" s="536"/>
      <c r="BF30" s="536"/>
      <c r="BG30" s="536"/>
      <c r="BH30" s="536"/>
      <c r="BI30" s="536"/>
      <c r="BJ30" s="536"/>
      <c r="BK30" s="536"/>
      <c r="BL30" s="536"/>
      <c r="BM30" s="536"/>
      <c r="BN30" s="536"/>
      <c r="BO30" s="536"/>
      <c r="BP30" s="536"/>
      <c r="BQ30" s="536"/>
      <c r="BR30" s="536"/>
      <c r="BS30" s="536"/>
      <c r="BT30" s="536"/>
      <c r="BU30" s="536"/>
      <c r="BV30" s="536"/>
      <c r="BW30" s="536"/>
      <c r="BX30" s="536"/>
      <c r="BY30" s="536"/>
      <c r="BZ30" s="536"/>
      <c r="CA30" s="536"/>
      <c r="CB30" s="536"/>
      <c r="CC30" s="536"/>
      <c r="CD30" s="536"/>
      <c r="CE30" s="536"/>
      <c r="CF30" s="536"/>
      <c r="CG30" s="536"/>
      <c r="CH30" s="536"/>
    </row>
    <row r="31" spans="1:86" s="267" customFormat="1" ht="15.95" customHeight="1">
      <c r="A31" s="544">
        <v>18</v>
      </c>
      <c r="B31" s="552"/>
      <c r="C31" s="552"/>
      <c r="D31" s="554"/>
      <c r="E31" s="553"/>
      <c r="F31" s="552"/>
      <c r="G31" s="552"/>
      <c r="H31" s="552"/>
      <c r="I31" s="554"/>
      <c r="J31" s="548"/>
      <c r="K31" s="549"/>
      <c r="L31" s="549"/>
      <c r="M31" s="549"/>
      <c r="N31" s="550"/>
      <c r="O31" s="544"/>
      <c r="P31" s="549"/>
      <c r="Q31" s="549"/>
      <c r="R31" s="549"/>
      <c r="S31" s="549"/>
      <c r="T31" s="549"/>
      <c r="U31" s="549"/>
      <c r="V31" s="550"/>
      <c r="W31" s="550"/>
      <c r="X31" s="547"/>
      <c r="Y31" s="545"/>
      <c r="Z31" s="545"/>
      <c r="AA31" s="545"/>
      <c r="AB31" s="545"/>
      <c r="AC31" s="545"/>
      <c r="AD31" s="545"/>
      <c r="AE31" s="545"/>
      <c r="AF31" s="545"/>
      <c r="AG31" s="545"/>
      <c r="AH31" s="546"/>
      <c r="AI31" s="551"/>
      <c r="AJ31" s="268">
        <f>'Sheet 5. Activity budget'!F135</f>
        <v>0</v>
      </c>
      <c r="AK31" s="536"/>
      <c r="AL31" s="536"/>
      <c r="AM31" s="536"/>
      <c r="AN31" s="536"/>
      <c r="AO31" s="536"/>
      <c r="AP31" s="536"/>
      <c r="AQ31" s="536"/>
      <c r="AR31" s="536"/>
      <c r="AS31" s="536"/>
      <c r="AT31" s="536"/>
      <c r="AU31" s="536"/>
      <c r="AV31" s="536"/>
      <c r="AW31" s="536"/>
      <c r="AX31" s="536"/>
      <c r="AY31" s="536"/>
      <c r="AZ31" s="536"/>
      <c r="BA31" s="536"/>
      <c r="BB31" s="536"/>
      <c r="BC31" s="536"/>
      <c r="BD31" s="536"/>
      <c r="BE31" s="536"/>
      <c r="BF31" s="536"/>
      <c r="BG31" s="536"/>
      <c r="BH31" s="536"/>
      <c r="BI31" s="536"/>
      <c r="BJ31" s="536"/>
      <c r="BK31" s="536"/>
      <c r="BL31" s="536"/>
      <c r="BM31" s="536"/>
      <c r="BN31" s="536"/>
      <c r="BO31" s="536"/>
      <c r="BP31" s="536"/>
      <c r="BQ31" s="536"/>
      <c r="BR31" s="536"/>
      <c r="BS31" s="536"/>
      <c r="BT31" s="536"/>
      <c r="BU31" s="536"/>
      <c r="BV31" s="536"/>
      <c r="BW31" s="536"/>
      <c r="BX31" s="536"/>
      <c r="BY31" s="536"/>
      <c r="BZ31" s="536"/>
      <c r="CA31" s="536"/>
      <c r="CB31" s="536"/>
      <c r="CC31" s="536"/>
      <c r="CD31" s="536"/>
      <c r="CE31" s="536"/>
      <c r="CF31" s="536"/>
      <c r="CG31" s="536"/>
      <c r="CH31" s="536"/>
    </row>
    <row r="32" spans="1:86" s="267" customFormat="1" ht="15.95" customHeight="1">
      <c r="A32" s="544">
        <v>19</v>
      </c>
      <c r="B32" s="552"/>
      <c r="C32" s="552"/>
      <c r="D32" s="554"/>
      <c r="E32" s="553"/>
      <c r="F32" s="552"/>
      <c r="G32" s="552"/>
      <c r="H32" s="552"/>
      <c r="I32" s="554"/>
      <c r="J32" s="548"/>
      <c r="K32" s="549"/>
      <c r="L32" s="549"/>
      <c r="M32" s="549"/>
      <c r="N32" s="550"/>
      <c r="O32" s="544"/>
      <c r="P32" s="549"/>
      <c r="Q32" s="549"/>
      <c r="R32" s="549"/>
      <c r="S32" s="549"/>
      <c r="T32" s="549"/>
      <c r="U32" s="549"/>
      <c r="V32" s="550"/>
      <c r="W32" s="550"/>
      <c r="X32" s="547"/>
      <c r="Y32" s="545"/>
      <c r="Z32" s="545"/>
      <c r="AA32" s="545"/>
      <c r="AB32" s="545"/>
      <c r="AC32" s="545"/>
      <c r="AD32" s="545"/>
      <c r="AE32" s="545"/>
      <c r="AF32" s="545"/>
      <c r="AG32" s="545"/>
      <c r="AH32" s="546"/>
      <c r="AI32" s="551"/>
      <c r="AJ32" s="268">
        <f>'Sheet 5. Activity budget'!F142</f>
        <v>0</v>
      </c>
      <c r="AK32" s="536"/>
      <c r="AL32" s="536"/>
      <c r="AM32" s="536"/>
      <c r="AN32" s="536"/>
      <c r="AO32" s="536"/>
      <c r="AP32" s="536"/>
      <c r="AQ32" s="536"/>
      <c r="AR32" s="536"/>
      <c r="AS32" s="536"/>
      <c r="AT32" s="536"/>
      <c r="AU32" s="536"/>
      <c r="AV32" s="536"/>
      <c r="AW32" s="536"/>
      <c r="AX32" s="536"/>
      <c r="AY32" s="536"/>
      <c r="AZ32" s="536"/>
      <c r="BA32" s="536"/>
      <c r="BB32" s="536"/>
      <c r="BC32" s="536"/>
      <c r="BD32" s="536"/>
      <c r="BE32" s="536"/>
      <c r="BF32" s="536"/>
      <c r="BG32" s="536"/>
      <c r="BH32" s="536"/>
      <c r="BI32" s="536"/>
      <c r="BJ32" s="536"/>
      <c r="BK32" s="536"/>
      <c r="BL32" s="536"/>
      <c r="BM32" s="536"/>
      <c r="BN32" s="536"/>
      <c r="BO32" s="536"/>
      <c r="BP32" s="536"/>
      <c r="BQ32" s="536"/>
      <c r="BR32" s="536"/>
      <c r="BS32" s="536"/>
      <c r="BT32" s="536"/>
      <c r="BU32" s="536"/>
      <c r="BV32" s="536"/>
      <c r="BW32" s="536"/>
      <c r="BX32" s="536"/>
      <c r="BY32" s="536"/>
      <c r="BZ32" s="536"/>
      <c r="CA32" s="536"/>
      <c r="CB32" s="536"/>
      <c r="CC32" s="536"/>
      <c r="CD32" s="536"/>
      <c r="CE32" s="536"/>
      <c r="CF32" s="536"/>
      <c r="CG32" s="536"/>
      <c r="CH32" s="536"/>
    </row>
    <row r="33" spans="1:86" s="271" customFormat="1" ht="15.95" customHeight="1" thickBot="1">
      <c r="A33" s="555">
        <v>20</v>
      </c>
      <c r="B33" s="238"/>
      <c r="C33" s="556"/>
      <c r="D33" s="557"/>
      <c r="E33" s="558"/>
      <c r="F33" s="556"/>
      <c r="G33" s="556"/>
      <c r="H33" s="556"/>
      <c r="I33" s="557"/>
      <c r="J33" s="559"/>
      <c r="K33" s="560"/>
      <c r="L33" s="560"/>
      <c r="M33" s="561"/>
      <c r="N33" s="562"/>
      <c r="O33" s="555"/>
      <c r="P33" s="563"/>
      <c r="Q33" s="563"/>
      <c r="R33" s="563"/>
      <c r="S33" s="563"/>
      <c r="T33" s="563"/>
      <c r="U33" s="563"/>
      <c r="V33" s="564"/>
      <c r="W33" s="564"/>
      <c r="X33" s="565"/>
      <c r="Y33" s="566"/>
      <c r="Z33" s="566"/>
      <c r="AA33" s="566"/>
      <c r="AB33" s="566"/>
      <c r="AC33" s="566"/>
      <c r="AD33" s="566"/>
      <c r="AE33" s="566"/>
      <c r="AF33" s="566"/>
      <c r="AG33" s="566"/>
      <c r="AH33" s="567"/>
      <c r="AI33" s="568"/>
      <c r="AJ33" s="270">
        <f>'Sheet 5. Activity budget'!F149</f>
        <v>0</v>
      </c>
    </row>
    <row r="34" spans="1:86" s="271" customFormat="1" ht="17.100000000000001" customHeight="1" thickBot="1">
      <c r="A34" s="347" t="s">
        <v>163</v>
      </c>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9"/>
    </row>
    <row r="35" spans="1:86" s="269" customFormat="1" ht="16.5" hidden="1" customHeight="1" outlineLevel="1">
      <c r="A35" s="537">
        <v>21</v>
      </c>
      <c r="B35" s="538"/>
      <c r="C35" s="538"/>
      <c r="D35" s="569"/>
      <c r="E35" s="570"/>
      <c r="F35" s="571"/>
      <c r="G35" s="571"/>
      <c r="H35" s="571"/>
      <c r="I35" s="572"/>
      <c r="J35" s="540"/>
      <c r="K35" s="541"/>
      <c r="L35" s="541"/>
      <c r="M35" s="541"/>
      <c r="N35" s="542"/>
      <c r="O35" s="573"/>
      <c r="P35" s="574"/>
      <c r="Q35" s="574"/>
      <c r="R35" s="574"/>
      <c r="S35" s="574"/>
      <c r="T35" s="574"/>
      <c r="U35" s="574"/>
      <c r="V35" s="575"/>
      <c r="W35" s="576"/>
      <c r="X35" s="577"/>
      <c r="Y35" s="538"/>
      <c r="Z35" s="538"/>
      <c r="AA35" s="538"/>
      <c r="AB35" s="538"/>
      <c r="AC35" s="538"/>
      <c r="AD35" s="538"/>
      <c r="AE35" s="538"/>
      <c r="AF35" s="538"/>
      <c r="AG35" s="538"/>
      <c r="AH35" s="569"/>
      <c r="AI35" s="578"/>
      <c r="AJ35" s="266">
        <f>'Sheet 5. Activity budget'!F157</f>
        <v>0</v>
      </c>
      <c r="AK35" s="535"/>
    </row>
    <row r="36" spans="1:86" s="267" customFormat="1" ht="16.5" hidden="1" customHeight="1" outlineLevel="1">
      <c r="A36" s="544">
        <v>22</v>
      </c>
      <c r="B36" s="545"/>
      <c r="C36" s="545"/>
      <c r="D36" s="579"/>
      <c r="E36" s="547"/>
      <c r="F36" s="545"/>
      <c r="G36" s="545"/>
      <c r="H36" s="545"/>
      <c r="I36" s="546"/>
      <c r="J36" s="548"/>
      <c r="K36" s="549"/>
      <c r="L36" s="549"/>
      <c r="M36" s="549"/>
      <c r="N36" s="550"/>
      <c r="O36" s="544"/>
      <c r="P36" s="549"/>
      <c r="Q36" s="549"/>
      <c r="R36" s="549"/>
      <c r="S36" s="549"/>
      <c r="T36" s="549"/>
      <c r="U36" s="549"/>
      <c r="V36" s="550"/>
      <c r="W36" s="580"/>
      <c r="X36" s="581"/>
      <c r="Y36" s="545"/>
      <c r="Z36" s="545"/>
      <c r="AA36" s="545"/>
      <c r="AB36" s="545"/>
      <c r="AC36" s="545"/>
      <c r="AD36" s="545"/>
      <c r="AE36" s="545"/>
      <c r="AF36" s="545"/>
      <c r="AG36" s="545"/>
      <c r="AH36" s="579"/>
      <c r="AI36" s="582"/>
      <c r="AJ36" s="268">
        <f>'Sheet 5. Activity budget'!F164</f>
        <v>0</v>
      </c>
      <c r="AK36" s="535"/>
      <c r="AL36" s="536"/>
      <c r="AM36" s="536"/>
      <c r="AN36" s="53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536"/>
      <c r="BT36" s="536"/>
      <c r="BU36" s="536"/>
      <c r="BV36" s="536"/>
      <c r="BW36" s="536"/>
      <c r="BX36" s="536"/>
      <c r="BY36" s="536"/>
      <c r="BZ36" s="536"/>
      <c r="CA36" s="536"/>
      <c r="CB36" s="536"/>
      <c r="CC36" s="536"/>
      <c r="CD36" s="536"/>
      <c r="CE36" s="536"/>
      <c r="CF36" s="536"/>
      <c r="CG36" s="536"/>
      <c r="CH36" s="536"/>
    </row>
    <row r="37" spans="1:86" s="267" customFormat="1" ht="16.5" hidden="1" customHeight="1" outlineLevel="1">
      <c r="A37" s="544">
        <v>23</v>
      </c>
      <c r="B37" s="545"/>
      <c r="C37" s="545"/>
      <c r="D37" s="579"/>
      <c r="E37" s="547"/>
      <c r="F37" s="545"/>
      <c r="G37" s="545"/>
      <c r="H37" s="545"/>
      <c r="I37" s="546"/>
      <c r="J37" s="548"/>
      <c r="K37" s="549"/>
      <c r="L37" s="549"/>
      <c r="M37" s="549"/>
      <c r="N37" s="550"/>
      <c r="O37" s="544"/>
      <c r="P37" s="549"/>
      <c r="Q37" s="549"/>
      <c r="R37" s="549"/>
      <c r="S37" s="549"/>
      <c r="T37" s="549"/>
      <c r="U37" s="549"/>
      <c r="V37" s="550"/>
      <c r="W37" s="580"/>
      <c r="X37" s="581"/>
      <c r="Y37" s="545"/>
      <c r="Z37" s="545"/>
      <c r="AA37" s="545"/>
      <c r="AB37" s="545"/>
      <c r="AC37" s="545"/>
      <c r="AD37" s="545"/>
      <c r="AE37" s="545"/>
      <c r="AF37" s="545"/>
      <c r="AG37" s="545"/>
      <c r="AH37" s="579"/>
      <c r="AI37" s="582"/>
      <c r="AJ37" s="268">
        <f>'Sheet 5. Activity budget'!F171</f>
        <v>0</v>
      </c>
      <c r="AK37" s="535"/>
      <c r="AL37" s="536"/>
      <c r="AM37" s="536"/>
      <c r="AN37" s="53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6"/>
      <c r="BM37" s="536"/>
      <c r="BN37" s="536"/>
      <c r="BO37" s="536"/>
      <c r="BP37" s="536"/>
      <c r="BQ37" s="536"/>
      <c r="BR37" s="536"/>
      <c r="BS37" s="536"/>
      <c r="BT37" s="536"/>
      <c r="BU37" s="536"/>
      <c r="BV37" s="536"/>
      <c r="BW37" s="536"/>
      <c r="BX37" s="536"/>
      <c r="BY37" s="536"/>
      <c r="BZ37" s="536"/>
      <c r="CA37" s="536"/>
      <c r="CB37" s="536"/>
      <c r="CC37" s="536"/>
      <c r="CD37" s="536"/>
      <c r="CE37" s="536"/>
      <c r="CF37" s="536"/>
      <c r="CG37" s="536"/>
      <c r="CH37" s="536"/>
    </row>
    <row r="38" spans="1:86" s="267" customFormat="1" ht="16.5" hidden="1" customHeight="1" outlineLevel="1">
      <c r="A38" s="544">
        <v>24</v>
      </c>
      <c r="B38" s="545"/>
      <c r="C38" s="545"/>
      <c r="D38" s="579"/>
      <c r="E38" s="547"/>
      <c r="F38" s="545"/>
      <c r="G38" s="545"/>
      <c r="H38" s="545"/>
      <c r="I38" s="546"/>
      <c r="J38" s="548"/>
      <c r="K38" s="549"/>
      <c r="L38" s="549"/>
      <c r="M38" s="549"/>
      <c r="N38" s="550"/>
      <c r="O38" s="544"/>
      <c r="P38" s="549"/>
      <c r="Q38" s="549"/>
      <c r="R38" s="549"/>
      <c r="S38" s="549"/>
      <c r="T38" s="549"/>
      <c r="U38" s="549"/>
      <c r="V38" s="550"/>
      <c r="W38" s="580"/>
      <c r="X38" s="581"/>
      <c r="Y38" s="545"/>
      <c r="Z38" s="545"/>
      <c r="AA38" s="545"/>
      <c r="AB38" s="545"/>
      <c r="AC38" s="545"/>
      <c r="AD38" s="545"/>
      <c r="AE38" s="545"/>
      <c r="AF38" s="545"/>
      <c r="AG38" s="545"/>
      <c r="AH38" s="579"/>
      <c r="AI38" s="582"/>
      <c r="AJ38" s="268">
        <f>'Sheet 5. Activity budget'!F178</f>
        <v>0</v>
      </c>
      <c r="AK38" s="535"/>
      <c r="AL38" s="536"/>
      <c r="AM38" s="536"/>
      <c r="AN38" s="536"/>
      <c r="AO38" s="536"/>
      <c r="AP38" s="536"/>
      <c r="AQ38" s="536"/>
      <c r="AR38" s="536"/>
      <c r="AS38" s="536"/>
      <c r="AT38" s="536"/>
      <c r="AU38" s="536"/>
      <c r="AV38" s="536"/>
      <c r="AW38" s="536"/>
      <c r="AX38" s="536"/>
      <c r="AY38" s="536"/>
      <c r="AZ38" s="536"/>
      <c r="BA38" s="536"/>
      <c r="BB38" s="536"/>
      <c r="BC38" s="536"/>
      <c r="BD38" s="536"/>
      <c r="BE38" s="536"/>
      <c r="BF38" s="536"/>
      <c r="BG38" s="536"/>
      <c r="BH38" s="536"/>
      <c r="BI38" s="536"/>
      <c r="BJ38" s="536"/>
      <c r="BK38" s="536"/>
      <c r="BL38" s="536"/>
      <c r="BM38" s="536"/>
      <c r="BN38" s="536"/>
      <c r="BO38" s="536"/>
      <c r="BP38" s="536"/>
      <c r="BQ38" s="536"/>
      <c r="BR38" s="536"/>
      <c r="BS38" s="536"/>
      <c r="BT38" s="536"/>
      <c r="BU38" s="536"/>
      <c r="BV38" s="536"/>
      <c r="BW38" s="536"/>
      <c r="BX38" s="536"/>
      <c r="BY38" s="536"/>
      <c r="BZ38" s="536"/>
      <c r="CA38" s="536"/>
      <c r="CB38" s="536"/>
      <c r="CC38" s="536"/>
      <c r="CD38" s="536"/>
      <c r="CE38" s="536"/>
      <c r="CF38" s="536"/>
      <c r="CG38" s="536"/>
      <c r="CH38" s="536"/>
    </row>
    <row r="39" spans="1:86" s="267" customFormat="1" ht="16.5" hidden="1" customHeight="1" outlineLevel="1">
      <c r="A39" s="544">
        <v>25</v>
      </c>
      <c r="B39" s="545"/>
      <c r="C39" s="545"/>
      <c r="D39" s="579"/>
      <c r="E39" s="547"/>
      <c r="F39" s="545"/>
      <c r="G39" s="545"/>
      <c r="H39" s="545"/>
      <c r="I39" s="546"/>
      <c r="J39" s="548"/>
      <c r="K39" s="549"/>
      <c r="L39" s="549"/>
      <c r="M39" s="549"/>
      <c r="N39" s="550"/>
      <c r="O39" s="544"/>
      <c r="P39" s="549"/>
      <c r="Q39" s="549"/>
      <c r="R39" s="549"/>
      <c r="S39" s="549"/>
      <c r="T39" s="549"/>
      <c r="U39" s="549"/>
      <c r="V39" s="550"/>
      <c r="W39" s="580"/>
      <c r="X39" s="581"/>
      <c r="Y39" s="545"/>
      <c r="Z39" s="545"/>
      <c r="AA39" s="545"/>
      <c r="AB39" s="545"/>
      <c r="AC39" s="545"/>
      <c r="AD39" s="545"/>
      <c r="AE39" s="545"/>
      <c r="AF39" s="545"/>
      <c r="AG39" s="545"/>
      <c r="AH39" s="579"/>
      <c r="AI39" s="582"/>
      <c r="AJ39" s="268">
        <f>'Sheet 5. Activity budget'!F185</f>
        <v>0</v>
      </c>
      <c r="AK39" s="535"/>
      <c r="AL39" s="536"/>
      <c r="AM39" s="536"/>
      <c r="AN39" s="536"/>
      <c r="AO39" s="536"/>
      <c r="AP39" s="536"/>
      <c r="AQ39" s="536"/>
      <c r="AR39" s="536"/>
      <c r="AS39" s="536"/>
      <c r="AT39" s="536"/>
      <c r="AU39" s="536"/>
      <c r="AV39" s="536"/>
      <c r="AW39" s="536"/>
      <c r="AX39" s="536"/>
      <c r="AY39" s="536"/>
      <c r="AZ39" s="536"/>
      <c r="BA39" s="536"/>
      <c r="BB39" s="536"/>
      <c r="BC39" s="536"/>
      <c r="BD39" s="536"/>
      <c r="BE39" s="536"/>
      <c r="BF39" s="536"/>
      <c r="BG39" s="536"/>
      <c r="BH39" s="536"/>
      <c r="BI39" s="536"/>
      <c r="BJ39" s="536"/>
      <c r="BK39" s="536"/>
      <c r="BL39" s="536"/>
      <c r="BM39" s="536"/>
      <c r="BN39" s="536"/>
      <c r="BO39" s="536"/>
      <c r="BP39" s="536"/>
      <c r="BQ39" s="536"/>
      <c r="BR39" s="536"/>
      <c r="BS39" s="536"/>
      <c r="BT39" s="536"/>
      <c r="BU39" s="536"/>
      <c r="BV39" s="536"/>
      <c r="BW39" s="536"/>
      <c r="BX39" s="536"/>
      <c r="BY39" s="536"/>
      <c r="BZ39" s="536"/>
      <c r="CA39" s="536"/>
      <c r="CB39" s="536"/>
      <c r="CC39" s="536"/>
      <c r="CD39" s="536"/>
      <c r="CE39" s="536"/>
      <c r="CF39" s="536"/>
      <c r="CG39" s="536"/>
      <c r="CH39" s="536"/>
    </row>
    <row r="40" spans="1:86" s="267" customFormat="1" ht="16.5" hidden="1" customHeight="1" outlineLevel="1">
      <c r="A40" s="544">
        <v>26</v>
      </c>
      <c r="B40" s="552"/>
      <c r="C40" s="552"/>
      <c r="D40" s="579"/>
      <c r="E40" s="553"/>
      <c r="F40" s="552"/>
      <c r="G40" s="552"/>
      <c r="H40" s="552"/>
      <c r="I40" s="554"/>
      <c r="J40" s="548"/>
      <c r="K40" s="549"/>
      <c r="L40" s="549"/>
      <c r="M40" s="549"/>
      <c r="N40" s="550"/>
      <c r="O40" s="544"/>
      <c r="P40" s="549"/>
      <c r="Q40" s="549"/>
      <c r="R40" s="549"/>
      <c r="S40" s="549"/>
      <c r="T40" s="549"/>
      <c r="U40" s="549"/>
      <c r="V40" s="550"/>
      <c r="W40" s="580"/>
      <c r="X40" s="581"/>
      <c r="Y40" s="545"/>
      <c r="Z40" s="545"/>
      <c r="AA40" s="545"/>
      <c r="AB40" s="545"/>
      <c r="AC40" s="545"/>
      <c r="AD40" s="545"/>
      <c r="AE40" s="545"/>
      <c r="AF40" s="545"/>
      <c r="AG40" s="545"/>
      <c r="AH40" s="579"/>
      <c r="AI40" s="582"/>
      <c r="AJ40" s="268">
        <f>'Sheet 5. Activity budget'!F193</f>
        <v>0</v>
      </c>
      <c r="AK40" s="535"/>
      <c r="AL40" s="536"/>
      <c r="AM40" s="536"/>
      <c r="AN40" s="536"/>
      <c r="AO40" s="536"/>
      <c r="AP40" s="536"/>
      <c r="AQ40" s="536"/>
      <c r="AR40" s="536"/>
      <c r="AS40" s="536"/>
      <c r="AT40" s="536"/>
      <c r="AU40" s="536"/>
      <c r="AV40" s="536"/>
      <c r="AW40" s="536"/>
      <c r="AX40" s="536"/>
      <c r="AY40" s="536"/>
      <c r="AZ40" s="536"/>
      <c r="BA40" s="536"/>
      <c r="BB40" s="536"/>
      <c r="BC40" s="536"/>
      <c r="BD40" s="536"/>
      <c r="BE40" s="536"/>
      <c r="BF40" s="536"/>
      <c r="BG40" s="536"/>
      <c r="BH40" s="536"/>
      <c r="BI40" s="536"/>
      <c r="BJ40" s="536"/>
      <c r="BK40" s="536"/>
      <c r="BL40" s="536"/>
      <c r="BM40" s="536"/>
      <c r="BN40" s="536"/>
      <c r="BO40" s="536"/>
      <c r="BP40" s="536"/>
      <c r="BQ40" s="536"/>
      <c r="BR40" s="536"/>
      <c r="BS40" s="536"/>
      <c r="BT40" s="536"/>
      <c r="BU40" s="536"/>
      <c r="BV40" s="536"/>
      <c r="BW40" s="536"/>
      <c r="BX40" s="536"/>
      <c r="BY40" s="536"/>
      <c r="BZ40" s="536"/>
      <c r="CA40" s="536"/>
      <c r="CB40" s="536"/>
      <c r="CC40" s="536"/>
      <c r="CD40" s="536"/>
      <c r="CE40" s="536"/>
      <c r="CF40" s="536"/>
      <c r="CG40" s="536"/>
      <c r="CH40" s="536"/>
    </row>
    <row r="41" spans="1:86" s="267" customFormat="1" ht="16.5" hidden="1" customHeight="1" outlineLevel="1">
      <c r="A41" s="544">
        <v>27</v>
      </c>
      <c r="B41" s="552"/>
      <c r="C41" s="552"/>
      <c r="D41" s="579"/>
      <c r="E41" s="553"/>
      <c r="F41" s="552"/>
      <c r="G41" s="552"/>
      <c r="H41" s="552"/>
      <c r="I41" s="554"/>
      <c r="J41" s="548"/>
      <c r="K41" s="549"/>
      <c r="L41" s="549"/>
      <c r="M41" s="549"/>
      <c r="N41" s="550"/>
      <c r="O41" s="544"/>
      <c r="P41" s="549"/>
      <c r="Q41" s="549"/>
      <c r="R41" s="549"/>
      <c r="S41" s="549"/>
      <c r="T41" s="549"/>
      <c r="U41" s="549"/>
      <c r="V41" s="550"/>
      <c r="W41" s="580"/>
      <c r="X41" s="581"/>
      <c r="Y41" s="545"/>
      <c r="Z41" s="545"/>
      <c r="AA41" s="545"/>
      <c r="AB41" s="545"/>
      <c r="AC41" s="545"/>
      <c r="AD41" s="545"/>
      <c r="AE41" s="545"/>
      <c r="AF41" s="545"/>
      <c r="AG41" s="545"/>
      <c r="AH41" s="579"/>
      <c r="AI41" s="582"/>
      <c r="AJ41" s="268">
        <f>'Sheet 5. Activity budget'!F200</f>
        <v>0</v>
      </c>
      <c r="AK41" s="535"/>
      <c r="AL41" s="536"/>
      <c r="AM41" s="536"/>
      <c r="AN41" s="536"/>
      <c r="AO41" s="536"/>
      <c r="AP41" s="536"/>
      <c r="AQ41" s="536"/>
      <c r="AR41" s="536"/>
      <c r="AS41" s="536"/>
      <c r="AT41" s="536"/>
      <c r="AU41" s="536"/>
      <c r="AV41" s="536"/>
      <c r="AW41" s="536"/>
      <c r="AX41" s="536"/>
      <c r="AY41" s="536"/>
      <c r="AZ41" s="536"/>
      <c r="BA41" s="536"/>
      <c r="BB41" s="536"/>
      <c r="BC41" s="536"/>
      <c r="BD41" s="536"/>
      <c r="BE41" s="536"/>
      <c r="BF41" s="536"/>
      <c r="BG41" s="536"/>
      <c r="BH41" s="536"/>
      <c r="BI41" s="536"/>
      <c r="BJ41" s="536"/>
      <c r="BK41" s="536"/>
      <c r="BL41" s="536"/>
      <c r="BM41" s="536"/>
      <c r="BN41" s="536"/>
      <c r="BO41" s="536"/>
      <c r="BP41" s="536"/>
      <c r="BQ41" s="536"/>
      <c r="BR41" s="536"/>
      <c r="BS41" s="536"/>
      <c r="BT41" s="536"/>
      <c r="BU41" s="536"/>
      <c r="BV41" s="536"/>
      <c r="BW41" s="536"/>
      <c r="BX41" s="536"/>
      <c r="BY41" s="536"/>
      <c r="BZ41" s="536"/>
      <c r="CA41" s="536"/>
      <c r="CB41" s="536"/>
      <c r="CC41" s="536"/>
      <c r="CD41" s="536"/>
      <c r="CE41" s="536"/>
      <c r="CF41" s="536"/>
      <c r="CG41" s="536"/>
      <c r="CH41" s="536"/>
    </row>
    <row r="42" spans="1:86" s="267" customFormat="1" ht="16.5" hidden="1" customHeight="1" outlineLevel="1">
      <c r="A42" s="544">
        <v>28</v>
      </c>
      <c r="B42" s="552"/>
      <c r="C42" s="552"/>
      <c r="D42" s="583"/>
      <c r="E42" s="553"/>
      <c r="F42" s="552"/>
      <c r="G42" s="552"/>
      <c r="H42" s="552"/>
      <c r="I42" s="554"/>
      <c r="J42" s="548"/>
      <c r="K42" s="549"/>
      <c r="L42" s="549"/>
      <c r="M42" s="549"/>
      <c r="N42" s="550"/>
      <c r="O42" s="544"/>
      <c r="P42" s="549"/>
      <c r="Q42" s="549"/>
      <c r="R42" s="549"/>
      <c r="S42" s="549"/>
      <c r="T42" s="549"/>
      <c r="U42" s="549"/>
      <c r="V42" s="550"/>
      <c r="W42" s="580"/>
      <c r="X42" s="581"/>
      <c r="Y42" s="545"/>
      <c r="Z42" s="545"/>
      <c r="AA42" s="545"/>
      <c r="AB42" s="545"/>
      <c r="AC42" s="545"/>
      <c r="AD42" s="545"/>
      <c r="AE42" s="545"/>
      <c r="AF42" s="545"/>
      <c r="AG42" s="545"/>
      <c r="AH42" s="579"/>
      <c r="AI42" s="582"/>
      <c r="AJ42" s="268">
        <f>'Sheet 5. Activity budget'!F207</f>
        <v>0</v>
      </c>
      <c r="AK42" s="535"/>
      <c r="AL42" s="536"/>
      <c r="AM42" s="536"/>
      <c r="AN42" s="536"/>
      <c r="AO42" s="536"/>
      <c r="AP42" s="536"/>
      <c r="AQ42" s="536"/>
      <c r="AR42" s="536"/>
      <c r="AS42" s="536"/>
      <c r="AT42" s="536"/>
      <c r="AU42" s="536"/>
      <c r="AV42" s="536"/>
      <c r="AW42" s="536"/>
      <c r="AX42" s="536"/>
      <c r="AY42" s="536"/>
      <c r="AZ42" s="536"/>
      <c r="BA42" s="536"/>
      <c r="BB42" s="536"/>
      <c r="BC42" s="536"/>
      <c r="BD42" s="536"/>
      <c r="BE42" s="536"/>
      <c r="BF42" s="536"/>
      <c r="BG42" s="536"/>
      <c r="BH42" s="536"/>
      <c r="BI42" s="536"/>
      <c r="BJ42" s="536"/>
      <c r="BK42" s="536"/>
      <c r="BL42" s="536"/>
      <c r="BM42" s="536"/>
      <c r="BN42" s="536"/>
      <c r="BO42" s="536"/>
      <c r="BP42" s="536"/>
      <c r="BQ42" s="536"/>
      <c r="BR42" s="536"/>
      <c r="BS42" s="536"/>
      <c r="BT42" s="536"/>
      <c r="BU42" s="536"/>
      <c r="BV42" s="536"/>
      <c r="BW42" s="536"/>
      <c r="BX42" s="536"/>
      <c r="BY42" s="536"/>
      <c r="BZ42" s="536"/>
      <c r="CA42" s="536"/>
      <c r="CB42" s="536"/>
      <c r="CC42" s="536"/>
      <c r="CD42" s="536"/>
      <c r="CE42" s="536"/>
      <c r="CF42" s="536"/>
      <c r="CG42" s="536"/>
      <c r="CH42" s="536"/>
    </row>
    <row r="43" spans="1:86" s="267" customFormat="1" ht="16.5" hidden="1" customHeight="1" outlineLevel="1">
      <c r="A43" s="544">
        <v>29</v>
      </c>
      <c r="B43" s="552"/>
      <c r="C43" s="552"/>
      <c r="D43" s="583"/>
      <c r="E43" s="553"/>
      <c r="F43" s="552"/>
      <c r="G43" s="552"/>
      <c r="H43" s="552"/>
      <c r="I43" s="554"/>
      <c r="J43" s="548"/>
      <c r="K43" s="549"/>
      <c r="L43" s="549"/>
      <c r="M43" s="549"/>
      <c r="N43" s="550"/>
      <c r="O43" s="544"/>
      <c r="P43" s="549"/>
      <c r="Q43" s="549"/>
      <c r="R43" s="549"/>
      <c r="S43" s="549"/>
      <c r="T43" s="549"/>
      <c r="U43" s="549"/>
      <c r="V43" s="550"/>
      <c r="W43" s="580"/>
      <c r="X43" s="581"/>
      <c r="Y43" s="545"/>
      <c r="Z43" s="545"/>
      <c r="AA43" s="545"/>
      <c r="AB43" s="545"/>
      <c r="AC43" s="545"/>
      <c r="AD43" s="545"/>
      <c r="AE43" s="545"/>
      <c r="AF43" s="545"/>
      <c r="AG43" s="545"/>
      <c r="AH43" s="579"/>
      <c r="AI43" s="582"/>
      <c r="AJ43" s="268">
        <f>'Sheet 5. Activity budget'!F214</f>
        <v>0</v>
      </c>
      <c r="AK43" s="536"/>
      <c r="AL43" s="536"/>
      <c r="AM43" s="536"/>
      <c r="AN43" s="536"/>
      <c r="AO43" s="536"/>
      <c r="AP43" s="536"/>
      <c r="AQ43" s="536"/>
      <c r="AR43" s="536"/>
      <c r="AS43" s="536"/>
      <c r="AT43" s="536"/>
      <c r="AU43" s="536"/>
      <c r="AV43" s="536"/>
      <c r="AW43" s="536"/>
      <c r="AX43" s="536"/>
      <c r="AY43" s="536"/>
      <c r="AZ43" s="536"/>
      <c r="BA43" s="536"/>
      <c r="BB43" s="536"/>
      <c r="BC43" s="536"/>
      <c r="BD43" s="536"/>
      <c r="BE43" s="536"/>
      <c r="BF43" s="536"/>
      <c r="BG43" s="536"/>
      <c r="BH43" s="536"/>
      <c r="BI43" s="536"/>
      <c r="BJ43" s="536"/>
      <c r="BK43" s="536"/>
      <c r="BL43" s="536"/>
      <c r="BM43" s="536"/>
      <c r="BN43" s="536"/>
      <c r="BO43" s="536"/>
      <c r="BP43" s="536"/>
      <c r="BQ43" s="536"/>
      <c r="BR43" s="536"/>
      <c r="BS43" s="536"/>
      <c r="BT43" s="536"/>
      <c r="BU43" s="536"/>
      <c r="BV43" s="536"/>
      <c r="BW43" s="536"/>
      <c r="BX43" s="536"/>
      <c r="BY43" s="536"/>
      <c r="BZ43" s="536"/>
      <c r="CA43" s="536"/>
      <c r="CB43" s="536"/>
      <c r="CC43" s="536"/>
      <c r="CD43" s="536"/>
      <c r="CE43" s="536"/>
      <c r="CF43" s="536"/>
      <c r="CG43" s="536"/>
      <c r="CH43" s="536"/>
    </row>
    <row r="44" spans="1:86" s="267" customFormat="1" ht="16.5" hidden="1" customHeight="1" outlineLevel="1" thickBot="1">
      <c r="A44" s="584">
        <v>30</v>
      </c>
      <c r="B44" s="585"/>
      <c r="C44" s="585"/>
      <c r="D44" s="586"/>
      <c r="E44" s="558"/>
      <c r="F44" s="556"/>
      <c r="G44" s="556"/>
      <c r="H44" s="556"/>
      <c r="I44" s="557"/>
      <c r="J44" s="559"/>
      <c r="K44" s="560"/>
      <c r="L44" s="560"/>
      <c r="M44" s="560"/>
      <c r="N44" s="587"/>
      <c r="O44" s="555"/>
      <c r="P44" s="563"/>
      <c r="Q44" s="563"/>
      <c r="R44" s="563"/>
      <c r="S44" s="563"/>
      <c r="T44" s="563"/>
      <c r="U44" s="563"/>
      <c r="V44" s="564"/>
      <c r="W44" s="588"/>
      <c r="X44" s="589"/>
      <c r="Y44" s="590"/>
      <c r="Z44" s="590"/>
      <c r="AA44" s="590"/>
      <c r="AB44" s="590"/>
      <c r="AC44" s="590"/>
      <c r="AD44" s="590"/>
      <c r="AE44" s="590"/>
      <c r="AF44" s="590"/>
      <c r="AG44" s="590"/>
      <c r="AH44" s="586"/>
      <c r="AI44" s="591"/>
      <c r="AJ44" s="272">
        <f>'Sheet 5. Activity budget'!F221</f>
        <v>0</v>
      </c>
      <c r="AK44" s="536"/>
      <c r="AL44" s="536"/>
      <c r="AM44" s="536"/>
      <c r="AN44" s="536"/>
      <c r="AO44" s="536"/>
      <c r="AP44" s="536"/>
      <c r="AQ44" s="536"/>
      <c r="AR44" s="536"/>
      <c r="AS44" s="536"/>
      <c r="AT44" s="536"/>
      <c r="AU44" s="536"/>
      <c r="AV44" s="536"/>
      <c r="AW44" s="536"/>
      <c r="AX44" s="536"/>
      <c r="AY44" s="536"/>
      <c r="AZ44" s="536"/>
      <c r="BA44" s="536"/>
      <c r="BB44" s="536"/>
      <c r="BC44" s="536"/>
      <c r="BD44" s="536"/>
      <c r="BE44" s="536"/>
      <c r="BF44" s="536"/>
      <c r="BG44" s="536"/>
      <c r="BH44" s="536"/>
      <c r="BI44" s="536"/>
      <c r="BJ44" s="536"/>
      <c r="BK44" s="536"/>
      <c r="BL44" s="536"/>
      <c r="BM44" s="536"/>
      <c r="BN44" s="536"/>
      <c r="BO44" s="536"/>
      <c r="BP44" s="536"/>
      <c r="BQ44" s="536"/>
      <c r="BR44" s="536"/>
      <c r="BS44" s="536"/>
      <c r="BT44" s="536"/>
      <c r="BU44" s="536"/>
      <c r="BV44" s="536"/>
      <c r="BW44" s="536"/>
      <c r="BX44" s="536"/>
      <c r="BY44" s="536"/>
      <c r="BZ44" s="536"/>
      <c r="CA44" s="536"/>
      <c r="CB44" s="536"/>
      <c r="CC44" s="536"/>
      <c r="CD44" s="536"/>
      <c r="CE44" s="536"/>
      <c r="CF44" s="536"/>
      <c r="CG44" s="536"/>
      <c r="CH44" s="536"/>
    </row>
    <row r="45" spans="1:86" s="267" customFormat="1" ht="18.600000000000001" customHeight="1" collapsed="1" thickBot="1">
      <c r="A45" s="347" t="s">
        <v>164</v>
      </c>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9"/>
      <c r="AK45" s="536"/>
      <c r="AL45" s="536"/>
      <c r="AM45" s="536"/>
      <c r="AN45" s="536"/>
      <c r="AO45" s="536"/>
      <c r="AP45" s="536"/>
      <c r="AQ45" s="536"/>
      <c r="AR45" s="536"/>
      <c r="AS45" s="536"/>
      <c r="AT45" s="536"/>
      <c r="AU45" s="536"/>
      <c r="AV45" s="536"/>
      <c r="AW45" s="536"/>
      <c r="AX45" s="536"/>
      <c r="AY45" s="536"/>
      <c r="AZ45" s="536"/>
      <c r="BA45" s="536"/>
      <c r="BB45" s="536"/>
      <c r="BC45" s="536"/>
      <c r="BD45" s="536"/>
      <c r="BE45" s="536"/>
      <c r="BF45" s="536"/>
      <c r="BG45" s="536"/>
      <c r="BH45" s="536"/>
      <c r="BI45" s="536"/>
      <c r="BJ45" s="536"/>
      <c r="BK45" s="536"/>
      <c r="BL45" s="536"/>
      <c r="BM45" s="536"/>
      <c r="BN45" s="536"/>
      <c r="BO45" s="536"/>
      <c r="BP45" s="536"/>
      <c r="BQ45" s="536"/>
      <c r="BR45" s="536"/>
      <c r="BS45" s="536"/>
      <c r="BT45" s="536"/>
      <c r="BU45" s="536"/>
      <c r="BV45" s="536"/>
      <c r="BW45" s="536"/>
      <c r="BX45" s="536"/>
      <c r="BY45" s="536"/>
      <c r="BZ45" s="536"/>
      <c r="CA45" s="536"/>
      <c r="CB45" s="536"/>
      <c r="CC45" s="536"/>
      <c r="CD45" s="536"/>
      <c r="CE45" s="536"/>
      <c r="CF45" s="536"/>
      <c r="CG45" s="536"/>
      <c r="CH45" s="536"/>
    </row>
    <row r="46" spans="1:86" s="267" customFormat="1" ht="16.5" hidden="1" customHeight="1" outlineLevel="1">
      <c r="A46" s="537">
        <v>31</v>
      </c>
      <c r="B46" s="592"/>
      <c r="C46" s="592"/>
      <c r="D46" s="569"/>
      <c r="E46" s="593"/>
      <c r="F46" s="594"/>
      <c r="G46" s="594"/>
      <c r="H46" s="594"/>
      <c r="I46" s="595"/>
      <c r="J46" s="540"/>
      <c r="K46" s="541"/>
      <c r="L46" s="541"/>
      <c r="M46" s="541"/>
      <c r="N46" s="542"/>
      <c r="O46" s="573"/>
      <c r="P46" s="574"/>
      <c r="Q46" s="574"/>
      <c r="R46" s="574"/>
      <c r="S46" s="574"/>
      <c r="T46" s="574"/>
      <c r="U46" s="574"/>
      <c r="V46" s="575"/>
      <c r="W46" s="576"/>
      <c r="X46" s="577"/>
      <c r="Y46" s="538"/>
      <c r="Z46" s="538"/>
      <c r="AA46" s="538"/>
      <c r="AB46" s="538"/>
      <c r="AC46" s="538"/>
      <c r="AD46" s="538"/>
      <c r="AE46" s="538"/>
      <c r="AF46" s="538"/>
      <c r="AG46" s="538"/>
      <c r="AH46" s="569"/>
      <c r="AI46" s="578"/>
      <c r="AJ46" s="273">
        <f>'Sheet 5. Activity budget'!F229</f>
        <v>0</v>
      </c>
      <c r="AK46" s="536"/>
      <c r="AL46" s="536"/>
      <c r="AM46" s="536"/>
      <c r="AN46" s="536"/>
      <c r="AO46" s="536"/>
      <c r="AP46" s="536"/>
      <c r="AQ46" s="536"/>
      <c r="AR46" s="536"/>
      <c r="AS46" s="536"/>
      <c r="AT46" s="536"/>
      <c r="AU46" s="536"/>
      <c r="AV46" s="536"/>
      <c r="AW46" s="536"/>
      <c r="AX46" s="536"/>
      <c r="AY46" s="536"/>
      <c r="AZ46" s="536"/>
      <c r="BA46" s="536"/>
      <c r="BB46" s="536"/>
      <c r="BC46" s="536"/>
      <c r="BD46" s="536"/>
      <c r="BE46" s="536"/>
      <c r="BF46" s="536"/>
      <c r="BG46" s="536"/>
      <c r="BH46" s="536"/>
      <c r="BI46" s="536"/>
      <c r="BJ46" s="536"/>
      <c r="BK46" s="536"/>
      <c r="BL46" s="536"/>
      <c r="BM46" s="536"/>
      <c r="BN46" s="536"/>
      <c r="BO46" s="536"/>
      <c r="BP46" s="536"/>
      <c r="BQ46" s="536"/>
      <c r="BR46" s="536"/>
      <c r="BS46" s="536"/>
      <c r="BT46" s="536"/>
      <c r="BU46" s="536"/>
      <c r="BV46" s="536"/>
      <c r="BW46" s="536"/>
      <c r="BX46" s="536"/>
      <c r="BY46" s="536"/>
      <c r="BZ46" s="536"/>
      <c r="CA46" s="536"/>
      <c r="CB46" s="536"/>
      <c r="CC46" s="536"/>
      <c r="CD46" s="536"/>
      <c r="CE46" s="536"/>
      <c r="CF46" s="536"/>
      <c r="CG46" s="536"/>
      <c r="CH46" s="536"/>
    </row>
    <row r="47" spans="1:86" s="267" customFormat="1" ht="16.5" hidden="1" customHeight="1" outlineLevel="1">
      <c r="A47" s="544">
        <v>32</v>
      </c>
      <c r="B47" s="552"/>
      <c r="C47" s="552"/>
      <c r="D47" s="583"/>
      <c r="E47" s="553"/>
      <c r="F47" s="552"/>
      <c r="G47" s="552"/>
      <c r="H47" s="552"/>
      <c r="I47" s="554"/>
      <c r="J47" s="548"/>
      <c r="K47" s="549"/>
      <c r="L47" s="549"/>
      <c r="M47" s="549"/>
      <c r="N47" s="550"/>
      <c r="O47" s="544"/>
      <c r="P47" s="549"/>
      <c r="Q47" s="549"/>
      <c r="R47" s="549"/>
      <c r="S47" s="549"/>
      <c r="T47" s="549"/>
      <c r="U47" s="549"/>
      <c r="V47" s="550"/>
      <c r="W47" s="580"/>
      <c r="X47" s="581"/>
      <c r="Y47" s="545"/>
      <c r="Z47" s="545"/>
      <c r="AA47" s="545"/>
      <c r="AB47" s="545"/>
      <c r="AC47" s="545"/>
      <c r="AD47" s="545"/>
      <c r="AE47" s="545"/>
      <c r="AF47" s="545"/>
      <c r="AG47" s="545"/>
      <c r="AH47" s="579"/>
      <c r="AI47" s="582"/>
      <c r="AJ47" s="268">
        <f>'Sheet 5. Activity budget'!F236</f>
        <v>0</v>
      </c>
      <c r="AK47" s="536"/>
      <c r="AL47" s="536"/>
      <c r="AM47" s="536"/>
      <c r="AN47" s="536"/>
      <c r="AO47" s="536"/>
      <c r="AP47" s="536"/>
      <c r="AQ47" s="536"/>
      <c r="AR47" s="536"/>
      <c r="AS47" s="536"/>
      <c r="AT47" s="536"/>
      <c r="AU47" s="536"/>
      <c r="AV47" s="536"/>
      <c r="AW47" s="536"/>
      <c r="AX47" s="536"/>
      <c r="AY47" s="536"/>
      <c r="AZ47" s="536"/>
      <c r="BA47" s="536"/>
      <c r="BB47" s="536"/>
      <c r="BC47" s="536"/>
      <c r="BD47" s="536"/>
      <c r="BE47" s="536"/>
      <c r="BF47" s="536"/>
      <c r="BG47" s="536"/>
      <c r="BH47" s="536"/>
      <c r="BI47" s="536"/>
      <c r="BJ47" s="536"/>
      <c r="BK47" s="536"/>
      <c r="BL47" s="536"/>
      <c r="BM47" s="536"/>
      <c r="BN47" s="536"/>
      <c r="BO47" s="536"/>
      <c r="BP47" s="536"/>
      <c r="BQ47" s="536"/>
      <c r="BR47" s="536"/>
      <c r="BS47" s="536"/>
      <c r="BT47" s="536"/>
      <c r="BU47" s="536"/>
      <c r="BV47" s="536"/>
      <c r="BW47" s="536"/>
      <c r="BX47" s="536"/>
      <c r="BY47" s="536"/>
      <c r="BZ47" s="536"/>
      <c r="CA47" s="536"/>
      <c r="CB47" s="536"/>
      <c r="CC47" s="536"/>
      <c r="CD47" s="536"/>
      <c r="CE47" s="536"/>
      <c r="CF47" s="536"/>
      <c r="CG47" s="536"/>
      <c r="CH47" s="536"/>
    </row>
    <row r="48" spans="1:86" s="267" customFormat="1" ht="16.5" hidden="1" customHeight="1" outlineLevel="1">
      <c r="A48" s="544">
        <v>33</v>
      </c>
      <c r="B48" s="237"/>
      <c r="C48" s="552"/>
      <c r="D48" s="583"/>
      <c r="E48" s="553"/>
      <c r="F48" s="552"/>
      <c r="G48" s="552"/>
      <c r="H48" s="552"/>
      <c r="I48" s="554"/>
      <c r="J48" s="548"/>
      <c r="K48" s="549"/>
      <c r="L48" s="549"/>
      <c r="M48" s="549"/>
      <c r="N48" s="550"/>
      <c r="O48" s="544"/>
      <c r="P48" s="549"/>
      <c r="Q48" s="549"/>
      <c r="R48" s="549"/>
      <c r="S48" s="549"/>
      <c r="T48" s="549"/>
      <c r="U48" s="549"/>
      <c r="V48" s="550"/>
      <c r="W48" s="580"/>
      <c r="X48" s="581"/>
      <c r="Y48" s="545"/>
      <c r="Z48" s="545"/>
      <c r="AA48" s="545"/>
      <c r="AB48" s="545"/>
      <c r="AC48" s="545"/>
      <c r="AD48" s="545"/>
      <c r="AE48" s="545"/>
      <c r="AF48" s="545"/>
      <c r="AG48" s="545"/>
      <c r="AH48" s="579"/>
      <c r="AI48" s="582"/>
      <c r="AJ48" s="268">
        <f>'Sheet 5. Activity budget'!F243</f>
        <v>0</v>
      </c>
      <c r="AK48" s="536"/>
      <c r="AL48" s="536"/>
      <c r="AM48" s="536"/>
      <c r="AN48" s="536"/>
      <c r="AO48" s="536"/>
      <c r="AP48" s="536"/>
      <c r="AQ48" s="536"/>
      <c r="AR48" s="536"/>
      <c r="AS48" s="536"/>
      <c r="AT48" s="536"/>
      <c r="AU48" s="536"/>
      <c r="AV48" s="536"/>
      <c r="AW48" s="536"/>
      <c r="AX48" s="536"/>
      <c r="AY48" s="536"/>
      <c r="AZ48" s="536"/>
      <c r="BA48" s="536"/>
      <c r="BB48" s="536"/>
      <c r="BC48" s="536"/>
      <c r="BD48" s="536"/>
      <c r="BE48" s="536"/>
      <c r="BF48" s="536"/>
      <c r="BG48" s="536"/>
      <c r="BH48" s="536"/>
      <c r="BI48" s="536"/>
      <c r="BJ48" s="536"/>
      <c r="BK48" s="536"/>
      <c r="BL48" s="536"/>
      <c r="BM48" s="536"/>
      <c r="BN48" s="536"/>
      <c r="BO48" s="536"/>
      <c r="BP48" s="536"/>
      <c r="BQ48" s="536"/>
      <c r="BR48" s="536"/>
      <c r="BS48" s="536"/>
      <c r="BT48" s="536"/>
      <c r="BU48" s="536"/>
      <c r="BV48" s="536"/>
      <c r="BW48" s="536"/>
      <c r="BX48" s="536"/>
      <c r="BY48" s="536"/>
      <c r="BZ48" s="536"/>
      <c r="CA48" s="536"/>
      <c r="CB48" s="536"/>
      <c r="CC48" s="536"/>
      <c r="CD48" s="536"/>
      <c r="CE48" s="536"/>
      <c r="CF48" s="536"/>
      <c r="CG48" s="536"/>
      <c r="CH48" s="536"/>
    </row>
    <row r="49" spans="1:86" s="267" customFormat="1" ht="16.5" hidden="1" customHeight="1" outlineLevel="1">
      <c r="A49" s="544">
        <v>34</v>
      </c>
      <c r="B49" s="552"/>
      <c r="C49" s="552"/>
      <c r="D49" s="579"/>
      <c r="E49" s="553"/>
      <c r="F49" s="552"/>
      <c r="G49" s="552"/>
      <c r="H49" s="552"/>
      <c r="I49" s="554"/>
      <c r="J49" s="548"/>
      <c r="K49" s="549"/>
      <c r="L49" s="549"/>
      <c r="M49" s="549"/>
      <c r="N49" s="550"/>
      <c r="O49" s="544"/>
      <c r="P49" s="549"/>
      <c r="Q49" s="549"/>
      <c r="R49" s="549"/>
      <c r="S49" s="549"/>
      <c r="T49" s="549"/>
      <c r="U49" s="549"/>
      <c r="V49" s="550"/>
      <c r="W49" s="580"/>
      <c r="X49" s="581"/>
      <c r="Y49" s="545"/>
      <c r="Z49" s="545"/>
      <c r="AA49" s="545"/>
      <c r="AB49" s="545"/>
      <c r="AC49" s="545"/>
      <c r="AD49" s="545"/>
      <c r="AE49" s="545"/>
      <c r="AF49" s="545"/>
      <c r="AG49" s="545"/>
      <c r="AH49" s="579"/>
      <c r="AI49" s="582"/>
      <c r="AJ49" s="268">
        <f>'Sheet 5. Activity budget'!F250</f>
        <v>0</v>
      </c>
      <c r="AK49" s="536"/>
      <c r="AL49" s="536"/>
      <c r="AM49" s="536"/>
      <c r="AN49" s="536"/>
      <c r="AO49" s="536"/>
      <c r="AP49" s="536"/>
      <c r="AQ49" s="536"/>
      <c r="AR49" s="536"/>
      <c r="AS49" s="536"/>
      <c r="AT49" s="536"/>
      <c r="AU49" s="536"/>
      <c r="AV49" s="536"/>
      <c r="AW49" s="536"/>
      <c r="AX49" s="536"/>
      <c r="AY49" s="536"/>
      <c r="AZ49" s="536"/>
      <c r="BA49" s="536"/>
      <c r="BB49" s="536"/>
      <c r="BC49" s="536"/>
      <c r="BD49" s="536"/>
      <c r="BE49" s="536"/>
      <c r="BF49" s="536"/>
      <c r="BG49" s="536"/>
      <c r="BH49" s="536"/>
      <c r="BI49" s="536"/>
      <c r="BJ49" s="536"/>
      <c r="BK49" s="536"/>
      <c r="BL49" s="536"/>
      <c r="BM49" s="536"/>
      <c r="BN49" s="536"/>
      <c r="BO49" s="536"/>
      <c r="BP49" s="536"/>
      <c r="BQ49" s="536"/>
      <c r="BR49" s="536"/>
      <c r="BS49" s="536"/>
      <c r="BT49" s="536"/>
      <c r="BU49" s="536"/>
      <c r="BV49" s="536"/>
      <c r="BW49" s="536"/>
      <c r="BX49" s="536"/>
      <c r="BY49" s="536"/>
      <c r="BZ49" s="536"/>
      <c r="CA49" s="536"/>
      <c r="CB49" s="536"/>
      <c r="CC49" s="536"/>
      <c r="CD49" s="536"/>
      <c r="CE49" s="536"/>
      <c r="CF49" s="536"/>
      <c r="CG49" s="536"/>
      <c r="CH49" s="536"/>
    </row>
    <row r="50" spans="1:86" s="267" customFormat="1" ht="16.5" hidden="1" customHeight="1" outlineLevel="1">
      <c r="A50" s="544">
        <v>35</v>
      </c>
      <c r="B50" s="552"/>
      <c r="C50" s="552"/>
      <c r="D50" s="579"/>
      <c r="E50" s="553"/>
      <c r="F50" s="552"/>
      <c r="G50" s="552"/>
      <c r="H50" s="552"/>
      <c r="I50" s="554"/>
      <c r="J50" s="548"/>
      <c r="K50" s="549"/>
      <c r="L50" s="549"/>
      <c r="M50" s="549"/>
      <c r="N50" s="550"/>
      <c r="O50" s="544"/>
      <c r="P50" s="549"/>
      <c r="Q50" s="549"/>
      <c r="R50" s="549"/>
      <c r="S50" s="549"/>
      <c r="T50" s="549"/>
      <c r="U50" s="549"/>
      <c r="V50" s="550"/>
      <c r="W50" s="580"/>
      <c r="X50" s="581"/>
      <c r="Y50" s="545"/>
      <c r="Z50" s="545"/>
      <c r="AA50" s="545"/>
      <c r="AB50" s="545"/>
      <c r="AC50" s="545"/>
      <c r="AD50" s="545"/>
      <c r="AE50" s="545"/>
      <c r="AF50" s="545"/>
      <c r="AG50" s="545"/>
      <c r="AH50" s="579"/>
      <c r="AI50" s="582"/>
      <c r="AJ50" s="268">
        <f>'Sheet 5. Activity budget'!F257</f>
        <v>0</v>
      </c>
      <c r="AK50" s="536"/>
      <c r="AL50" s="536"/>
      <c r="AM50" s="536"/>
      <c r="AN50" s="536"/>
      <c r="AO50" s="536"/>
      <c r="AP50" s="536"/>
      <c r="AQ50" s="536"/>
      <c r="AR50" s="536"/>
      <c r="AS50" s="536"/>
      <c r="AT50" s="536"/>
      <c r="AU50" s="536"/>
      <c r="AV50" s="536"/>
      <c r="AW50" s="536"/>
      <c r="AX50" s="536"/>
      <c r="AY50" s="536"/>
      <c r="AZ50" s="536"/>
      <c r="BA50" s="536"/>
      <c r="BB50" s="536"/>
      <c r="BC50" s="536"/>
      <c r="BD50" s="536"/>
      <c r="BE50" s="536"/>
      <c r="BF50" s="536"/>
      <c r="BG50" s="536"/>
      <c r="BH50" s="536"/>
      <c r="BI50" s="536"/>
      <c r="BJ50" s="536"/>
      <c r="BK50" s="536"/>
      <c r="BL50" s="536"/>
      <c r="BM50" s="536"/>
      <c r="BN50" s="536"/>
      <c r="BO50" s="536"/>
      <c r="BP50" s="536"/>
      <c r="BQ50" s="536"/>
      <c r="BR50" s="536"/>
      <c r="BS50" s="536"/>
      <c r="BT50" s="536"/>
      <c r="BU50" s="536"/>
      <c r="BV50" s="536"/>
      <c r="BW50" s="536"/>
      <c r="BX50" s="536"/>
      <c r="BY50" s="536"/>
      <c r="BZ50" s="536"/>
      <c r="CA50" s="536"/>
      <c r="CB50" s="536"/>
      <c r="CC50" s="536"/>
      <c r="CD50" s="536"/>
      <c r="CE50" s="536"/>
      <c r="CF50" s="536"/>
      <c r="CG50" s="536"/>
      <c r="CH50" s="536"/>
    </row>
    <row r="51" spans="1:86" s="267" customFormat="1" ht="16.5" hidden="1" customHeight="1" outlineLevel="1">
      <c r="A51" s="544">
        <v>36</v>
      </c>
      <c r="B51" s="552"/>
      <c r="C51" s="552"/>
      <c r="D51" s="583"/>
      <c r="E51" s="553"/>
      <c r="F51" s="552"/>
      <c r="G51" s="552"/>
      <c r="H51" s="552"/>
      <c r="I51" s="554"/>
      <c r="J51" s="548"/>
      <c r="K51" s="549"/>
      <c r="L51" s="549"/>
      <c r="M51" s="549"/>
      <c r="N51" s="550"/>
      <c r="O51" s="544"/>
      <c r="P51" s="549"/>
      <c r="Q51" s="549"/>
      <c r="R51" s="549"/>
      <c r="S51" s="549"/>
      <c r="T51" s="549"/>
      <c r="U51" s="549"/>
      <c r="V51" s="550"/>
      <c r="W51" s="580"/>
      <c r="X51" s="581"/>
      <c r="Y51" s="545"/>
      <c r="Z51" s="545"/>
      <c r="AA51" s="545"/>
      <c r="AB51" s="545"/>
      <c r="AC51" s="545"/>
      <c r="AD51" s="545"/>
      <c r="AE51" s="545"/>
      <c r="AF51" s="545"/>
      <c r="AG51" s="545"/>
      <c r="AH51" s="579"/>
      <c r="AI51" s="582"/>
      <c r="AJ51" s="268">
        <f>'Sheet 5. Activity budget'!F265</f>
        <v>0</v>
      </c>
      <c r="AK51" s="536"/>
      <c r="AL51" s="536"/>
      <c r="AM51" s="536"/>
      <c r="AN51" s="536"/>
      <c r="AO51" s="536"/>
      <c r="AP51" s="536"/>
      <c r="AQ51" s="536"/>
      <c r="AR51" s="536"/>
      <c r="AS51" s="536"/>
      <c r="AT51" s="536"/>
      <c r="AU51" s="536"/>
      <c r="AV51" s="536"/>
      <c r="AW51" s="536"/>
      <c r="AX51" s="536"/>
      <c r="AY51" s="536"/>
      <c r="AZ51" s="536"/>
      <c r="BA51" s="536"/>
      <c r="BB51" s="536"/>
      <c r="BC51" s="536"/>
      <c r="BD51" s="536"/>
      <c r="BE51" s="536"/>
      <c r="BF51" s="536"/>
      <c r="BG51" s="536"/>
      <c r="BH51" s="536"/>
      <c r="BI51" s="536"/>
      <c r="BJ51" s="536"/>
      <c r="BK51" s="536"/>
      <c r="BL51" s="536"/>
      <c r="BM51" s="536"/>
      <c r="BN51" s="536"/>
      <c r="BO51" s="536"/>
      <c r="BP51" s="536"/>
      <c r="BQ51" s="536"/>
      <c r="BR51" s="536"/>
      <c r="BS51" s="536"/>
      <c r="BT51" s="536"/>
      <c r="BU51" s="536"/>
      <c r="BV51" s="536"/>
      <c r="BW51" s="536"/>
      <c r="BX51" s="536"/>
      <c r="BY51" s="536"/>
      <c r="BZ51" s="536"/>
      <c r="CA51" s="536"/>
      <c r="CB51" s="536"/>
      <c r="CC51" s="536"/>
      <c r="CD51" s="536"/>
      <c r="CE51" s="536"/>
      <c r="CF51" s="536"/>
      <c r="CG51" s="536"/>
      <c r="CH51" s="536"/>
    </row>
    <row r="52" spans="1:86" s="267" customFormat="1" ht="16.5" hidden="1" customHeight="1" outlineLevel="1">
      <c r="A52" s="544">
        <v>37</v>
      </c>
      <c r="B52" s="552"/>
      <c r="C52" s="552"/>
      <c r="D52" s="583"/>
      <c r="E52" s="553"/>
      <c r="F52" s="552"/>
      <c r="G52" s="552"/>
      <c r="H52" s="552"/>
      <c r="I52" s="554"/>
      <c r="J52" s="548"/>
      <c r="K52" s="549"/>
      <c r="L52" s="549"/>
      <c r="M52" s="549"/>
      <c r="N52" s="550"/>
      <c r="O52" s="544"/>
      <c r="P52" s="549"/>
      <c r="Q52" s="549"/>
      <c r="R52" s="549"/>
      <c r="S52" s="549"/>
      <c r="T52" s="549"/>
      <c r="U52" s="549"/>
      <c r="V52" s="550"/>
      <c r="W52" s="580"/>
      <c r="X52" s="581"/>
      <c r="Y52" s="545"/>
      <c r="Z52" s="545"/>
      <c r="AA52" s="545"/>
      <c r="AB52" s="545"/>
      <c r="AC52" s="545"/>
      <c r="AD52" s="545"/>
      <c r="AE52" s="545"/>
      <c r="AF52" s="545"/>
      <c r="AG52" s="545"/>
      <c r="AH52" s="579"/>
      <c r="AI52" s="582"/>
      <c r="AJ52" s="268">
        <f>'Sheet 5. Activity budget'!F272</f>
        <v>0</v>
      </c>
      <c r="AK52" s="536"/>
      <c r="AL52" s="536"/>
      <c r="AM52" s="536"/>
      <c r="AN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6"/>
      <c r="BM52" s="536"/>
      <c r="BN52" s="536"/>
      <c r="BO52" s="536"/>
      <c r="BP52" s="536"/>
      <c r="BQ52" s="536"/>
      <c r="BR52" s="536"/>
      <c r="BS52" s="536"/>
      <c r="BT52" s="536"/>
      <c r="BU52" s="536"/>
      <c r="BV52" s="536"/>
      <c r="BW52" s="536"/>
      <c r="BX52" s="536"/>
      <c r="BY52" s="536"/>
      <c r="BZ52" s="536"/>
      <c r="CA52" s="536"/>
      <c r="CB52" s="536"/>
      <c r="CC52" s="536"/>
      <c r="CD52" s="536"/>
      <c r="CE52" s="536"/>
      <c r="CF52" s="536"/>
      <c r="CG52" s="536"/>
      <c r="CH52" s="536"/>
    </row>
    <row r="53" spans="1:86" s="267" customFormat="1" ht="16.5" hidden="1" customHeight="1" outlineLevel="1">
      <c r="A53" s="544">
        <v>38</v>
      </c>
      <c r="B53" s="552"/>
      <c r="C53" s="552"/>
      <c r="D53" s="583"/>
      <c r="E53" s="553"/>
      <c r="F53" s="552"/>
      <c r="G53" s="552"/>
      <c r="H53" s="552"/>
      <c r="I53" s="554"/>
      <c r="J53" s="548"/>
      <c r="K53" s="549"/>
      <c r="L53" s="549"/>
      <c r="M53" s="549"/>
      <c r="N53" s="550"/>
      <c r="O53" s="544"/>
      <c r="P53" s="549"/>
      <c r="Q53" s="549"/>
      <c r="R53" s="549"/>
      <c r="S53" s="549"/>
      <c r="T53" s="549"/>
      <c r="U53" s="549"/>
      <c r="V53" s="550"/>
      <c r="W53" s="580"/>
      <c r="X53" s="581"/>
      <c r="Y53" s="545"/>
      <c r="Z53" s="545"/>
      <c r="AA53" s="545"/>
      <c r="AB53" s="545"/>
      <c r="AC53" s="545"/>
      <c r="AD53" s="545"/>
      <c r="AE53" s="545"/>
      <c r="AF53" s="545"/>
      <c r="AG53" s="545"/>
      <c r="AH53" s="579"/>
      <c r="AI53" s="582"/>
      <c r="AJ53" s="268">
        <f>'Sheet 5. Activity budget'!F279</f>
        <v>0</v>
      </c>
      <c r="AK53" s="536"/>
      <c r="AL53" s="536"/>
      <c r="AM53" s="536"/>
      <c r="AN53" s="536"/>
      <c r="AO53" s="536"/>
      <c r="AP53" s="536"/>
      <c r="AQ53" s="536"/>
      <c r="AR53" s="536"/>
      <c r="AS53" s="536"/>
      <c r="AT53" s="536"/>
      <c r="AU53" s="536"/>
      <c r="AV53" s="536"/>
      <c r="AW53" s="536"/>
      <c r="AX53" s="536"/>
      <c r="AY53" s="536"/>
      <c r="AZ53" s="536"/>
      <c r="BA53" s="536"/>
      <c r="BB53" s="536"/>
      <c r="BC53" s="536"/>
      <c r="BD53" s="536"/>
      <c r="BE53" s="536"/>
      <c r="BF53" s="536"/>
      <c r="BG53" s="536"/>
      <c r="BH53" s="536"/>
      <c r="BI53" s="536"/>
      <c r="BJ53" s="536"/>
      <c r="BK53" s="536"/>
      <c r="BL53" s="536"/>
      <c r="BM53" s="536"/>
      <c r="BN53" s="536"/>
      <c r="BO53" s="536"/>
      <c r="BP53" s="536"/>
      <c r="BQ53" s="536"/>
      <c r="BR53" s="536"/>
      <c r="BS53" s="536"/>
      <c r="BT53" s="536"/>
      <c r="BU53" s="536"/>
      <c r="BV53" s="536"/>
      <c r="BW53" s="536"/>
      <c r="BX53" s="536"/>
      <c r="BY53" s="536"/>
      <c r="BZ53" s="536"/>
      <c r="CA53" s="536"/>
      <c r="CB53" s="536"/>
      <c r="CC53" s="536"/>
      <c r="CD53" s="536"/>
      <c r="CE53" s="536"/>
      <c r="CF53" s="536"/>
      <c r="CG53" s="536"/>
      <c r="CH53" s="536"/>
    </row>
    <row r="54" spans="1:86" s="267" customFormat="1" ht="16.5" hidden="1" customHeight="1" outlineLevel="1">
      <c r="A54" s="544">
        <v>39</v>
      </c>
      <c r="B54" s="552"/>
      <c r="C54" s="552"/>
      <c r="D54" s="583"/>
      <c r="E54" s="553"/>
      <c r="F54" s="552"/>
      <c r="G54" s="552"/>
      <c r="H54" s="552"/>
      <c r="I54" s="554"/>
      <c r="J54" s="548"/>
      <c r="K54" s="549"/>
      <c r="L54" s="549"/>
      <c r="M54" s="549"/>
      <c r="N54" s="550"/>
      <c r="O54" s="544"/>
      <c r="P54" s="549"/>
      <c r="Q54" s="549"/>
      <c r="R54" s="549"/>
      <c r="S54" s="549"/>
      <c r="T54" s="549"/>
      <c r="U54" s="549"/>
      <c r="V54" s="550"/>
      <c r="W54" s="580"/>
      <c r="X54" s="581"/>
      <c r="Y54" s="545"/>
      <c r="Z54" s="545"/>
      <c r="AA54" s="545"/>
      <c r="AB54" s="545"/>
      <c r="AC54" s="545"/>
      <c r="AD54" s="545"/>
      <c r="AE54" s="545"/>
      <c r="AF54" s="545"/>
      <c r="AG54" s="545"/>
      <c r="AH54" s="579"/>
      <c r="AI54" s="582"/>
      <c r="AJ54" s="268">
        <f>'Sheet 5. Activity budget'!F286</f>
        <v>0</v>
      </c>
      <c r="AK54" s="536"/>
      <c r="AL54" s="536"/>
      <c r="AM54" s="536"/>
      <c r="AN54" s="536"/>
      <c r="AO54" s="536"/>
      <c r="AP54" s="536"/>
      <c r="AQ54" s="536"/>
      <c r="AR54" s="536"/>
      <c r="AS54" s="536"/>
      <c r="AT54" s="536"/>
      <c r="AU54" s="536"/>
      <c r="AV54" s="536"/>
      <c r="AW54" s="536"/>
      <c r="AX54" s="536"/>
      <c r="AY54" s="536"/>
      <c r="AZ54" s="536"/>
      <c r="BA54" s="536"/>
      <c r="BB54" s="536"/>
      <c r="BC54" s="536"/>
      <c r="BD54" s="536"/>
      <c r="BE54" s="536"/>
      <c r="BF54" s="536"/>
      <c r="BG54" s="536"/>
      <c r="BH54" s="536"/>
      <c r="BI54" s="536"/>
      <c r="BJ54" s="536"/>
      <c r="BK54" s="536"/>
      <c r="BL54" s="536"/>
      <c r="BM54" s="536"/>
      <c r="BN54" s="536"/>
      <c r="BO54" s="536"/>
      <c r="BP54" s="536"/>
      <c r="BQ54" s="536"/>
      <c r="BR54" s="536"/>
      <c r="BS54" s="536"/>
      <c r="BT54" s="536"/>
      <c r="BU54" s="536"/>
      <c r="BV54" s="536"/>
      <c r="BW54" s="536"/>
      <c r="BX54" s="536"/>
      <c r="BY54" s="536"/>
      <c r="BZ54" s="536"/>
      <c r="CA54" s="536"/>
      <c r="CB54" s="536"/>
      <c r="CC54" s="536"/>
      <c r="CD54" s="536"/>
      <c r="CE54" s="536"/>
      <c r="CF54" s="536"/>
      <c r="CG54" s="536"/>
      <c r="CH54" s="536"/>
    </row>
    <row r="55" spans="1:86" s="271" customFormat="1" ht="16.5" hidden="1" customHeight="1" outlineLevel="1" thickBot="1">
      <c r="A55" s="555">
        <v>40</v>
      </c>
      <c r="B55" s="556"/>
      <c r="C55" s="556"/>
      <c r="D55" s="596"/>
      <c r="E55" s="558"/>
      <c r="F55" s="556"/>
      <c r="G55" s="556"/>
      <c r="H55" s="556"/>
      <c r="I55" s="557"/>
      <c r="J55" s="597"/>
      <c r="K55" s="563"/>
      <c r="L55" s="563"/>
      <c r="M55" s="563"/>
      <c r="N55" s="564"/>
      <c r="O55" s="555"/>
      <c r="P55" s="563"/>
      <c r="Q55" s="563"/>
      <c r="R55" s="563"/>
      <c r="S55" s="563"/>
      <c r="T55" s="563"/>
      <c r="U55" s="563"/>
      <c r="V55" s="564"/>
      <c r="W55" s="588"/>
      <c r="X55" s="598"/>
      <c r="Y55" s="566"/>
      <c r="Z55" s="566"/>
      <c r="AA55" s="566"/>
      <c r="AB55" s="566"/>
      <c r="AC55" s="566"/>
      <c r="AD55" s="566"/>
      <c r="AE55" s="566"/>
      <c r="AF55" s="566"/>
      <c r="AG55" s="566"/>
      <c r="AH55" s="599"/>
      <c r="AI55" s="591"/>
      <c r="AJ55" s="272">
        <f>'Sheet 5. Activity budget'!F293</f>
        <v>0</v>
      </c>
    </row>
    <row r="56" spans="1:86" s="267" customFormat="1" ht="18.95" customHeight="1" collapsed="1" thickBot="1">
      <c r="A56" s="536"/>
      <c r="B56" s="600"/>
      <c r="C56" s="536"/>
      <c r="D56" s="536"/>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274" t="s">
        <v>165</v>
      </c>
      <c r="AJ56" s="275">
        <f>SUM(AJ14:AJ33,AJ35:AJ44,AJ46:AJ55)</f>
        <v>125</v>
      </c>
      <c r="AK56" s="536"/>
      <c r="AL56" s="536"/>
      <c r="AM56" s="536"/>
      <c r="AN56" s="536"/>
      <c r="AO56" s="536"/>
      <c r="AP56" s="536"/>
      <c r="AQ56" s="536"/>
      <c r="AR56" s="536"/>
      <c r="AS56" s="536"/>
      <c r="AT56" s="536"/>
      <c r="AU56" s="536"/>
      <c r="AV56" s="536"/>
      <c r="AW56" s="536"/>
      <c r="AX56" s="536"/>
      <c r="AY56" s="536"/>
      <c r="AZ56" s="536"/>
      <c r="BA56" s="536"/>
      <c r="BB56" s="536"/>
      <c r="BC56" s="536"/>
      <c r="BD56" s="536"/>
      <c r="BE56" s="536"/>
      <c r="BF56" s="536"/>
      <c r="BG56" s="536"/>
      <c r="BH56" s="536"/>
      <c r="BI56" s="536"/>
      <c r="BJ56" s="536"/>
      <c r="BK56" s="536"/>
      <c r="BL56" s="536"/>
      <c r="BM56" s="536"/>
      <c r="BN56" s="536"/>
      <c r="BO56" s="536"/>
      <c r="BP56" s="536"/>
      <c r="BQ56" s="536"/>
      <c r="BR56" s="536"/>
      <c r="BS56" s="536"/>
      <c r="BT56" s="536"/>
      <c r="BU56" s="536"/>
      <c r="BV56" s="536"/>
      <c r="BW56" s="536"/>
      <c r="BX56" s="536"/>
      <c r="BY56" s="536"/>
      <c r="BZ56" s="536"/>
      <c r="CA56" s="536"/>
      <c r="CB56" s="536"/>
      <c r="CC56" s="536"/>
      <c r="CD56" s="536"/>
      <c r="CE56" s="536"/>
      <c r="CF56" s="536"/>
      <c r="CG56" s="536"/>
      <c r="CH56" s="536"/>
    </row>
    <row r="57" spans="1:86" s="267" customFormat="1" ht="14.45">
      <c r="A57" s="536"/>
      <c r="B57" s="600"/>
      <c r="C57" s="536"/>
      <c r="D57" s="536"/>
      <c r="E57" s="536"/>
      <c r="F57" s="536"/>
      <c r="G57" s="536"/>
      <c r="H57" s="536"/>
      <c r="I57" s="536"/>
      <c r="J57" s="536"/>
      <c r="K57" s="536"/>
      <c r="L57" s="536"/>
      <c r="M57" s="536"/>
      <c r="N57" s="536"/>
      <c r="O57" s="536"/>
      <c r="P57" s="536"/>
      <c r="Q57" s="536"/>
      <c r="R57" s="536"/>
      <c r="S57" s="536"/>
      <c r="T57" s="536"/>
      <c r="U57" s="536"/>
      <c r="V57" s="536"/>
      <c r="W57" s="536"/>
      <c r="X57" s="536"/>
      <c r="Y57" s="536"/>
      <c r="Z57" s="536"/>
      <c r="AA57" s="536"/>
      <c r="AB57" s="536"/>
      <c r="AC57" s="536"/>
      <c r="AD57" s="536"/>
      <c r="AE57" s="536"/>
      <c r="AF57" s="536"/>
      <c r="AG57" s="536"/>
      <c r="AH57" s="536"/>
      <c r="AI57" s="333" t="s">
        <v>166</v>
      </c>
      <c r="AJ57" s="334"/>
      <c r="AK57" s="536"/>
      <c r="AL57" s="536"/>
      <c r="AM57" s="536"/>
      <c r="AN57" s="536"/>
      <c r="AO57" s="536"/>
      <c r="AP57" s="536"/>
      <c r="AQ57" s="536"/>
      <c r="AR57" s="536"/>
      <c r="AS57" s="536"/>
      <c r="AT57" s="536"/>
      <c r="AU57" s="536"/>
      <c r="AV57" s="536"/>
      <c r="AW57" s="536"/>
      <c r="AX57" s="536"/>
      <c r="AY57" s="536"/>
      <c r="AZ57" s="536"/>
      <c r="BA57" s="536"/>
      <c r="BB57" s="536"/>
      <c r="BC57" s="536"/>
      <c r="BD57" s="536"/>
      <c r="BE57" s="536"/>
      <c r="BF57" s="536"/>
      <c r="BG57" s="536"/>
      <c r="BH57" s="536"/>
      <c r="BI57" s="536"/>
      <c r="BJ57" s="536"/>
      <c r="BK57" s="536"/>
      <c r="BL57" s="536"/>
      <c r="BM57" s="536"/>
      <c r="BN57" s="536"/>
      <c r="BO57" s="536"/>
      <c r="BP57" s="536"/>
      <c r="BQ57" s="536"/>
      <c r="BR57" s="536"/>
      <c r="BS57" s="536"/>
      <c r="BT57" s="536"/>
      <c r="BU57" s="536"/>
      <c r="BV57" s="536"/>
      <c r="BW57" s="536"/>
      <c r="BX57" s="536"/>
      <c r="BY57" s="536"/>
      <c r="BZ57" s="536"/>
      <c r="CA57" s="536"/>
      <c r="CB57" s="536"/>
      <c r="CC57" s="536"/>
      <c r="CD57" s="536"/>
      <c r="CE57" s="536"/>
      <c r="CF57" s="536"/>
      <c r="CG57" s="536"/>
      <c r="CH57" s="536"/>
    </row>
    <row r="58" spans="1:86" ht="14.45" thickBot="1">
      <c r="AI58" s="335"/>
      <c r="AJ58" s="336"/>
    </row>
  </sheetData>
  <sheetProtection insertRows="0" deleteRows="0" sort="0" autoFilter="0" pivotTables="0"/>
  <protectedRanges>
    <protectedRange algorithmName="SHA-512" hashValue="mSWY/VRFc+vRSRhK/4rEYcYMqn/NvsZVjyYnYEkssCf/+tMPdsAzDvJLWKz3Kkv/tkT9KjKKO9BzX8Trv1UZXw==" saltValue="oTEjIH/kmhTIdzHjP8QTyw==" spinCount="100000" sqref="AJ14:AJ33" name="Range1"/>
  </protectedRanges>
  <mergeCells count="29">
    <mergeCell ref="A5:I5"/>
    <mergeCell ref="A6:I6"/>
    <mergeCell ref="A7:I7"/>
    <mergeCell ref="A9:I9"/>
    <mergeCell ref="A2:I2"/>
    <mergeCell ref="A3:I3"/>
    <mergeCell ref="A1:I1"/>
    <mergeCell ref="AI57:AJ58"/>
    <mergeCell ref="AJ12:AJ13"/>
    <mergeCell ref="A12:A13"/>
    <mergeCell ref="J12:N12"/>
    <mergeCell ref="Q12:W12"/>
    <mergeCell ref="B12:B13"/>
    <mergeCell ref="J11:N11"/>
    <mergeCell ref="J10:N10"/>
    <mergeCell ref="A10:A11"/>
    <mergeCell ref="E11:I11"/>
    <mergeCell ref="A34:AJ34"/>
    <mergeCell ref="A45:AJ45"/>
    <mergeCell ref="AI12:AI13"/>
    <mergeCell ref="D12:D13"/>
    <mergeCell ref="E12:I12"/>
    <mergeCell ref="E10:I10"/>
    <mergeCell ref="C12:C13"/>
    <mergeCell ref="X10:AH10"/>
    <mergeCell ref="Q10:W10"/>
    <mergeCell ref="X12:AH12"/>
    <mergeCell ref="X11:AH11"/>
    <mergeCell ref="Q11:W11"/>
  </mergeCells>
  <dataValidations xWindow="936" yWindow="648" count="5">
    <dataValidation type="list" allowBlank="1" showInputMessage="1" showErrorMessage="1" prompt="Choose one of the options in the drop-down menu" sqref="C14" xr:uid="{00000000-0002-0000-0200-000000000000}">
      <formula1>Categoryofactivity</formula1>
    </dataValidation>
    <dataValidation type="list" allowBlank="1" showInputMessage="1" showErrorMessage="1" sqref="C15:C33 C35:C44 C46:C55" xr:uid="{00000000-0002-0000-0200-000001000000}">
      <formula1>Categoryofactivity</formula1>
    </dataValidation>
    <dataValidation allowBlank="1" showInputMessage="1" showErrorMessage="1" prompt="Choose one of the options in the drop-down menu" sqref="X15:X33 AD15:AD33 AE14:AH33 Y14:AC33 X35:AH44 X46:AH55" xr:uid="{00000000-0002-0000-0200-000002000000}"/>
    <dataValidation type="list" showInputMessage="1" sqref="O14:O33 O35:O44 O46:O55" xr:uid="{00000000-0002-0000-0200-000003000000}">
      <formula1>Geographical_Level</formula1>
    </dataValidation>
    <dataValidation type="list" allowBlank="1" showInputMessage="1" showErrorMessage="1" sqref="R40:S43" xr:uid="{00000000-0002-0000-0200-000004000000}">
      <formula1>$A$84:$A$94</formula1>
    </dataValidation>
  </dataValidations>
  <hyperlinks>
    <hyperlink ref="B11" location="ctien" display="Instruction" xr:uid="{00000000-0004-0000-0200-000000000000}"/>
    <hyperlink ref="C11" location="dtien" display="Instruction" xr:uid="{00000000-0004-0000-0200-000001000000}"/>
    <hyperlink ref="J11:N11" location="gltien" display="Instruction" xr:uid="{00000000-0004-0000-0200-000002000000}"/>
    <hyperlink ref="Q11:W11" location="mrtien" display="Instruction" xr:uid="{00000000-0004-0000-0200-000003000000}"/>
    <hyperlink ref="X11:AH11" location="uwtien" display="Instruction" xr:uid="{00000000-0004-0000-0200-000004000000}"/>
    <hyperlink ref="AI11" location="wtien" display="Instruction" xr:uid="{00000000-0004-0000-0200-000005000000}"/>
    <hyperlink ref="O11" location="M10_National__Regional_or_Global_Level__Please_indicate_if_the_activity_is_being_implemented_on_a_national__regional_or_global_level_by_selecting_one_of_the_drop_down_options._Examples__National_activity__Campaign_directed_to_decision_makers_on_the_nation" display="Instruction" xr:uid="{00000000-0004-0000-0200-000006000000}"/>
    <hyperlink ref="P11" location="sttien" display="Instruction" xr:uid="{00000000-0004-0000-0200-000007000000}"/>
    <hyperlink ref="AJ11" location="Budgetg" display="Instruction" xr:uid="{00000000-0004-0000-0200-000008000000}"/>
    <hyperlink ref="E11" location="ftien" display="Instruction" xr:uid="{00000000-0004-0000-0200-000009000000}"/>
  </hyperlinks>
  <pageMargins left="0.35433070866141736" right="0.15748031496062992" top="0.98425196850393704" bottom="0.98425196850393704" header="0.51181102362204722" footer="0.51181102362204722"/>
  <pageSetup paperSize="8" scale="27" orientation="landscape" r:id="rId1"/>
  <ignoredErrors>
    <ignoredError sqref="AJ14:AJ33 AJ35:AJ44 AJ46:AJ56" unlockedFormula="1"/>
  </ignoredErrors>
  <extLst>
    <ext xmlns:x14="http://schemas.microsoft.com/office/spreadsheetml/2009/9/main" uri="{CCE6A557-97BC-4b89-ADB6-D9C93CAAB3DF}">
      <x14:dataValidations xmlns:xm="http://schemas.microsoft.com/office/excel/2006/main" xWindow="936" yWindow="648" count="1">
        <x14:dataValidation type="list" allowBlank="1" showInputMessage="1" showErrorMessage="1" xr:uid="{00000000-0002-0000-0200-000005000000}">
          <x14:formula1>
            <xm:f>'3.1. Work plan guide'!$A$77:$A$87</xm:f>
          </x14:formula1>
          <xm:sqref>R20:S23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tabColor theme="5" tint="0.59999389629810485"/>
    <pageSetUpPr fitToPage="1"/>
  </sheetPr>
  <dimension ref="A1:A91"/>
  <sheetViews>
    <sheetView zoomScale="80" zoomScaleNormal="80" workbookViewId="0">
      <selection activeCell="F17" sqref="F17"/>
    </sheetView>
  </sheetViews>
  <sheetFormatPr defaultColWidth="8.875" defaultRowHeight="15.6"/>
  <cols>
    <col min="1" max="1" width="151.875" style="1" customWidth="1"/>
    <col min="2" max="16384" width="8.875" style="1"/>
  </cols>
  <sheetData>
    <row r="1" spans="1:1" ht="18">
      <c r="A1" s="4" t="s">
        <v>167</v>
      </c>
    </row>
    <row r="2" spans="1:1" ht="16.149999999999999" thickBot="1">
      <c r="A2" s="182"/>
    </row>
    <row r="3" spans="1:1" ht="53.45" customHeight="1" thickBot="1">
      <c r="A3" s="183" t="s">
        <v>168</v>
      </c>
    </row>
    <row r="4" spans="1:1">
      <c r="A4" s="184" t="s">
        <v>169</v>
      </c>
    </row>
    <row r="5" spans="1:1" ht="16.149999999999999" thickBot="1">
      <c r="A5" s="184"/>
    </row>
    <row r="6" spans="1:1" ht="34.5" customHeight="1" thickBot="1">
      <c r="A6" s="183" t="s">
        <v>170</v>
      </c>
    </row>
    <row r="7" spans="1:1">
      <c r="A7" s="184" t="s">
        <v>169</v>
      </c>
    </row>
    <row r="8" spans="1:1" ht="16.149999999999999" thickBot="1">
      <c r="A8" s="3"/>
    </row>
    <row r="9" spans="1:1" ht="33.950000000000003" customHeight="1" thickBot="1">
      <c r="A9" s="183" t="s">
        <v>171</v>
      </c>
    </row>
    <row r="10" spans="1:1">
      <c r="A10" s="184" t="s">
        <v>169</v>
      </c>
    </row>
    <row r="11" spans="1:1" ht="16.149999999999999" thickBot="1">
      <c r="A11" s="3"/>
    </row>
    <row r="12" spans="1:1" ht="20.45" customHeight="1" thickBot="1">
      <c r="A12" s="183" t="s">
        <v>172</v>
      </c>
    </row>
    <row r="13" spans="1:1">
      <c r="A13" s="184" t="s">
        <v>169</v>
      </c>
    </row>
    <row r="14" spans="1:1" ht="16.149999999999999" thickBot="1">
      <c r="A14" s="3"/>
    </row>
    <row r="15" spans="1:1" ht="38.450000000000003" customHeight="1" thickBot="1">
      <c r="A15" s="183" t="s">
        <v>173</v>
      </c>
    </row>
    <row r="16" spans="1:1">
      <c r="A16" s="184" t="s">
        <v>169</v>
      </c>
    </row>
    <row r="17" spans="1:1" ht="16.149999999999999" thickBot="1">
      <c r="A17" s="184"/>
    </row>
    <row r="18" spans="1:1" ht="104.45" customHeight="1" thickBot="1">
      <c r="A18" s="185" t="s">
        <v>174</v>
      </c>
    </row>
    <row r="19" spans="1:1">
      <c r="A19" s="186" t="s">
        <v>169</v>
      </c>
    </row>
    <row r="20" spans="1:1" ht="16.149999999999999" thickBot="1">
      <c r="A20" s="186"/>
    </row>
    <row r="21" spans="1:1" ht="16.149999999999999" thickBot="1">
      <c r="A21" s="183" t="s">
        <v>175</v>
      </c>
    </row>
    <row r="22" spans="1:1">
      <c r="A22" s="186" t="s">
        <v>169</v>
      </c>
    </row>
    <row r="23" spans="1:1" ht="16.149999999999999" thickBot="1">
      <c r="A23" s="3"/>
    </row>
    <row r="24" spans="1:1" ht="69" customHeight="1" thickBot="1">
      <c r="A24" s="183" t="s">
        <v>176</v>
      </c>
    </row>
    <row r="25" spans="1:1">
      <c r="A25" s="186" t="s">
        <v>169</v>
      </c>
    </row>
    <row r="26" spans="1:1" ht="16.149999999999999" thickBot="1">
      <c r="A26" s="3"/>
    </row>
    <row r="27" spans="1:1" ht="33.950000000000003" customHeight="1" thickBot="1">
      <c r="A27" s="183" t="s">
        <v>177</v>
      </c>
    </row>
    <row r="28" spans="1:1">
      <c r="A28" s="184" t="s">
        <v>169</v>
      </c>
    </row>
    <row r="29" spans="1:1" ht="16.149999999999999" thickBot="1">
      <c r="A29" s="3"/>
    </row>
    <row r="30" spans="1:1" ht="33.6" customHeight="1" thickBot="1">
      <c r="A30" s="183" t="s">
        <v>178</v>
      </c>
    </row>
    <row r="31" spans="1:1">
      <c r="A31" s="184" t="s">
        <v>169</v>
      </c>
    </row>
    <row r="32" spans="1:1" ht="16.149999999999999" thickBot="1"/>
    <row r="33" spans="1:1" ht="16.149999999999999" thickBot="1">
      <c r="A33" s="187" t="s">
        <v>179</v>
      </c>
    </row>
    <row r="34" spans="1:1">
      <c r="A34" s="184" t="s">
        <v>169</v>
      </c>
    </row>
    <row r="64" spans="1:1" hidden="1">
      <c r="A64" s="1" t="s">
        <v>158</v>
      </c>
    </row>
    <row r="65" spans="1:1" hidden="1">
      <c r="A65" s="1" t="s">
        <v>180</v>
      </c>
    </row>
    <row r="66" spans="1:1" hidden="1">
      <c r="A66" s="1" t="s">
        <v>181</v>
      </c>
    </row>
    <row r="67" spans="1:1" hidden="1">
      <c r="A67" s="1" t="s">
        <v>182</v>
      </c>
    </row>
    <row r="68" spans="1:1" hidden="1">
      <c r="A68" s="1" t="s">
        <v>183</v>
      </c>
    </row>
    <row r="69" spans="1:1" hidden="1">
      <c r="A69" s="1" t="s">
        <v>184</v>
      </c>
    </row>
    <row r="70" spans="1:1" hidden="1"/>
    <row r="71" spans="1:1" hidden="1">
      <c r="A71" s="1" t="s">
        <v>185</v>
      </c>
    </row>
    <row r="72" spans="1:1" hidden="1">
      <c r="A72" s="1" t="s">
        <v>186</v>
      </c>
    </row>
    <row r="73" spans="1:1" hidden="1">
      <c r="A73" s="1" t="s">
        <v>187</v>
      </c>
    </row>
    <row r="74" spans="1:1" hidden="1">
      <c r="A74" s="1" t="s">
        <v>188</v>
      </c>
    </row>
    <row r="75" spans="1:1" hidden="1">
      <c r="A75" s="1" t="s">
        <v>189</v>
      </c>
    </row>
    <row r="76" spans="1:1" hidden="1"/>
    <row r="77" spans="1:1" hidden="1">
      <c r="A77" s="188" t="s">
        <v>190</v>
      </c>
    </row>
    <row r="78" spans="1:1" hidden="1">
      <c r="A78" s="188" t="s">
        <v>191</v>
      </c>
    </row>
    <row r="79" spans="1:1" hidden="1">
      <c r="A79" s="188" t="s">
        <v>192</v>
      </c>
    </row>
    <row r="80" spans="1:1" hidden="1">
      <c r="A80" s="188" t="s">
        <v>193</v>
      </c>
    </row>
    <row r="81" spans="1:1" hidden="1">
      <c r="A81" s="188" t="s">
        <v>194</v>
      </c>
    </row>
    <row r="82" spans="1:1" hidden="1">
      <c r="A82" s="188" t="s">
        <v>195</v>
      </c>
    </row>
    <row r="83" spans="1:1" hidden="1">
      <c r="A83" s="188" t="s">
        <v>196</v>
      </c>
    </row>
    <row r="84" spans="1:1" hidden="1">
      <c r="A84" s="188" t="s">
        <v>197</v>
      </c>
    </row>
    <row r="85" spans="1:1" hidden="1">
      <c r="A85" s="189" t="s">
        <v>198</v>
      </c>
    </row>
    <row r="86" spans="1:1" hidden="1">
      <c r="A86" s="189" t="s">
        <v>199</v>
      </c>
    </row>
    <row r="87" spans="1:1" hidden="1">
      <c r="A87" s="189" t="s">
        <v>200</v>
      </c>
    </row>
    <row r="88" spans="1:1" hidden="1"/>
    <row r="89" spans="1:1" hidden="1">
      <c r="A89" s="1" t="s">
        <v>201</v>
      </c>
    </row>
    <row r="90" spans="1:1" hidden="1">
      <c r="A90" s="1" t="s">
        <v>202</v>
      </c>
    </row>
    <row r="91" spans="1:1" hidden="1">
      <c r="A91" s="1" t="s">
        <v>203</v>
      </c>
    </row>
  </sheetData>
  <hyperlinks>
    <hyperlink ref="A4" location="workplan" display="Back to work plan" xr:uid="{00000000-0004-0000-0300-000000000000}"/>
    <hyperlink ref="A10" location="workplan" display="Back to work plan" xr:uid="{00000000-0004-0000-0300-000001000000}"/>
    <hyperlink ref="A7" location="workplan" display="Back to work plan" xr:uid="{00000000-0004-0000-0300-000002000000}"/>
    <hyperlink ref="A13" location="workplan" display="Back to work plan" xr:uid="{00000000-0004-0000-0300-000003000000}"/>
    <hyperlink ref="A16" location="workplan" display="Back to work plan" xr:uid="{00000000-0004-0000-0300-000004000000}"/>
    <hyperlink ref="A25" location="workplan" display="Back to work plan" xr:uid="{00000000-0004-0000-0300-000005000000}"/>
    <hyperlink ref="A22" location="workplan" display="Back to work plan" xr:uid="{00000000-0004-0000-0300-000006000000}"/>
    <hyperlink ref="A28" location="workplan" display="Back to work plan" xr:uid="{00000000-0004-0000-0300-000007000000}"/>
    <hyperlink ref="A31" location="workplan" display="Back to work plan" xr:uid="{00000000-0004-0000-0300-000008000000}"/>
    <hyperlink ref="A19" location="workplan" display="Back to work plan" xr:uid="{00000000-0004-0000-0300-000009000000}"/>
    <hyperlink ref="A34" location="workplan" display="Back to work plan" xr:uid="{00000000-0004-0000-0300-00000A000000}"/>
  </hyperlinks>
  <pageMargins left="0.7" right="0.7" top="0.75" bottom="0.75" header="0.3" footer="0.3"/>
  <pageSetup paperSize="9" scale="41"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tabColor theme="6" tint="0.39997558519241921"/>
    <pageSetUpPr fitToPage="1"/>
  </sheetPr>
  <dimension ref="A1:N32"/>
  <sheetViews>
    <sheetView zoomScale="80" zoomScaleNormal="80" workbookViewId="0">
      <selection activeCell="A3" sqref="A3:G3"/>
    </sheetView>
  </sheetViews>
  <sheetFormatPr defaultColWidth="9" defaultRowHeight="14.45" outlineLevelCol="1"/>
  <cols>
    <col min="1" max="1" width="28.125" style="194" customWidth="1"/>
    <col min="2" max="7" width="12.375" style="194" customWidth="1"/>
    <col min="8" max="12" width="12.375" style="194" customWidth="1" outlineLevel="1"/>
    <col min="13" max="13" width="12.375" style="194" customWidth="1"/>
    <col min="14" max="14" width="7.875" style="194" customWidth="1"/>
    <col min="15" max="16384" width="9" style="194"/>
  </cols>
  <sheetData>
    <row r="1" spans="1:14" ht="18" customHeight="1" thickBot="1">
      <c r="A1" s="375" t="s">
        <v>204</v>
      </c>
      <c r="B1" s="601"/>
      <c r="C1" s="601"/>
      <c r="D1" s="601"/>
      <c r="E1" s="601"/>
      <c r="F1" s="601"/>
      <c r="G1" s="601"/>
      <c r="H1" s="193"/>
      <c r="I1" s="193"/>
      <c r="J1" s="193"/>
      <c r="K1" s="193"/>
      <c r="L1" s="193"/>
      <c r="M1" s="602"/>
      <c r="N1" s="602"/>
    </row>
    <row r="2" spans="1:14" s="195" customFormat="1" ht="18" customHeight="1">
      <c r="A2" s="379" t="s">
        <v>205</v>
      </c>
      <c r="B2" s="380"/>
      <c r="C2" s="380"/>
      <c r="D2" s="380"/>
      <c r="E2" s="380"/>
      <c r="F2" s="380"/>
      <c r="G2" s="381"/>
      <c r="H2" s="603"/>
      <c r="I2" s="603"/>
      <c r="J2" s="603"/>
      <c r="K2" s="603"/>
      <c r="L2" s="603"/>
      <c r="M2" s="603"/>
      <c r="N2" s="603"/>
    </row>
    <row r="3" spans="1:14" s="195" customFormat="1" ht="18" customHeight="1" thickBot="1">
      <c r="A3" s="376" t="str">
        <f>'Sheet 3. Work plan'!A3:D3</f>
        <v xml:space="preserve">APPLICANT NAME (INDIVIDUAL OR CONSORTIUM): </v>
      </c>
      <c r="B3" s="377"/>
      <c r="C3" s="377"/>
      <c r="D3" s="377"/>
      <c r="E3" s="377"/>
      <c r="F3" s="377"/>
      <c r="G3" s="378"/>
      <c r="H3" s="603"/>
      <c r="I3" s="603"/>
      <c r="J3" s="603"/>
      <c r="K3" s="603"/>
      <c r="L3" s="603"/>
      <c r="M3" s="603"/>
      <c r="N3" s="603"/>
    </row>
    <row r="4" spans="1:14" ht="18" customHeight="1" thickBot="1">
      <c r="A4" s="602"/>
      <c r="B4" s="602"/>
      <c r="C4" s="602"/>
      <c r="D4" s="602"/>
      <c r="E4" s="602"/>
      <c r="F4" s="602"/>
      <c r="G4" s="602"/>
      <c r="H4" s="602"/>
      <c r="I4" s="602"/>
      <c r="J4" s="602"/>
      <c r="K4" s="602"/>
      <c r="L4" s="602"/>
      <c r="M4" s="602"/>
      <c r="N4" s="602"/>
    </row>
    <row r="5" spans="1:14" s="195" customFormat="1" ht="18" customHeight="1" thickBot="1">
      <c r="A5" s="382" t="s">
        <v>112</v>
      </c>
      <c r="B5" s="383"/>
      <c r="C5" s="383"/>
      <c r="D5" s="383"/>
      <c r="E5" s="383"/>
      <c r="F5" s="383"/>
      <c r="G5" s="383"/>
      <c r="H5" s="383"/>
      <c r="I5" s="383"/>
      <c r="J5" s="383"/>
      <c r="K5" s="383"/>
      <c r="L5" s="383"/>
      <c r="M5" s="383"/>
      <c r="N5" s="384"/>
    </row>
    <row r="6" spans="1:14" s="195" customFormat="1" ht="18" customHeight="1">
      <c r="A6" s="385" t="s">
        <v>206</v>
      </c>
      <c r="B6" s="386"/>
      <c r="C6" s="386"/>
      <c r="D6" s="386"/>
      <c r="E6" s="386"/>
      <c r="F6" s="386"/>
      <c r="G6" s="386"/>
      <c r="H6" s="386"/>
      <c r="I6" s="386"/>
      <c r="J6" s="386"/>
      <c r="K6" s="386"/>
      <c r="L6" s="386"/>
      <c r="M6" s="386"/>
      <c r="N6" s="387"/>
    </row>
    <row r="7" spans="1:14" s="195" customFormat="1" ht="18" customHeight="1">
      <c r="A7" s="388" t="s">
        <v>207</v>
      </c>
      <c r="B7" s="389"/>
      <c r="C7" s="389"/>
      <c r="D7" s="389"/>
      <c r="E7" s="389"/>
      <c r="F7" s="389"/>
      <c r="G7" s="389"/>
      <c r="H7" s="389"/>
      <c r="I7" s="389"/>
      <c r="J7" s="389"/>
      <c r="K7" s="389"/>
      <c r="L7" s="389"/>
      <c r="M7" s="389"/>
      <c r="N7" s="390"/>
    </row>
    <row r="8" spans="1:14" s="195" customFormat="1" ht="18" customHeight="1" thickBot="1">
      <c r="A8" s="391" t="s">
        <v>208</v>
      </c>
      <c r="B8" s="392"/>
      <c r="C8" s="392"/>
      <c r="D8" s="392"/>
      <c r="E8" s="392"/>
      <c r="F8" s="392"/>
      <c r="G8" s="392"/>
      <c r="H8" s="392"/>
      <c r="I8" s="392"/>
      <c r="J8" s="392"/>
      <c r="K8" s="392"/>
      <c r="L8" s="392"/>
      <c r="M8" s="392"/>
      <c r="N8" s="393"/>
    </row>
    <row r="9" spans="1:14" s="195" customFormat="1" ht="18" customHeight="1" thickBot="1">
      <c r="A9" s="196"/>
      <c r="B9" s="197"/>
      <c r="C9" s="197"/>
      <c r="D9" s="197"/>
      <c r="E9" s="197"/>
      <c r="F9" s="197"/>
      <c r="G9" s="197"/>
      <c r="H9" s="197"/>
      <c r="I9" s="197"/>
      <c r="J9" s="197"/>
      <c r="K9" s="197"/>
      <c r="L9" s="197"/>
      <c r="M9" s="197"/>
      <c r="N9" s="197"/>
    </row>
    <row r="10" spans="1:14" s="195" customFormat="1" ht="18" customHeight="1" thickBot="1">
      <c r="A10" s="372" t="s">
        <v>209</v>
      </c>
      <c r="B10" s="373"/>
      <c r="C10" s="373"/>
      <c r="D10" s="373"/>
      <c r="E10" s="373"/>
      <c r="F10" s="373"/>
      <c r="G10" s="373"/>
      <c r="H10" s="373"/>
      <c r="I10" s="373"/>
      <c r="J10" s="373"/>
      <c r="K10" s="373"/>
      <c r="L10" s="373"/>
      <c r="M10" s="373"/>
      <c r="N10" s="374"/>
    </row>
    <row r="11" spans="1:14" s="195" customFormat="1" ht="33.950000000000003" customHeight="1" thickBot="1">
      <c r="A11" s="198" t="s">
        <v>210</v>
      </c>
      <c r="B11" s="283" t="s">
        <v>211</v>
      </c>
      <c r="C11" s="284" t="s">
        <v>212</v>
      </c>
      <c r="D11" s="284" t="s">
        <v>213</v>
      </c>
      <c r="E11" s="284" t="s">
        <v>214</v>
      </c>
      <c r="F11" s="284" t="s">
        <v>215</v>
      </c>
      <c r="G11" s="284" t="s">
        <v>216</v>
      </c>
      <c r="H11" s="284" t="s">
        <v>217</v>
      </c>
      <c r="I11" s="284" t="s">
        <v>218</v>
      </c>
      <c r="J11" s="284" t="s">
        <v>219</v>
      </c>
      <c r="K11" s="284" t="s">
        <v>220</v>
      </c>
      <c r="L11" s="285" t="s">
        <v>221</v>
      </c>
      <c r="M11" s="199" t="s">
        <v>222</v>
      </c>
      <c r="N11" s="200" t="s">
        <v>223</v>
      </c>
    </row>
    <row r="12" spans="1:14" s="195" customFormat="1" ht="18" customHeight="1" thickBot="1">
      <c r="A12" s="402" t="s">
        <v>224</v>
      </c>
      <c r="B12" s="403"/>
      <c r="C12" s="403"/>
      <c r="D12" s="403"/>
      <c r="E12" s="403"/>
      <c r="F12" s="403"/>
      <c r="G12" s="403"/>
      <c r="H12" s="403"/>
      <c r="I12" s="403"/>
      <c r="J12" s="403"/>
      <c r="K12" s="403"/>
      <c r="L12" s="404"/>
      <c r="M12" s="405">
        <f>SUM(B14:L14)</f>
        <v>125</v>
      </c>
      <c r="N12" s="408">
        <f>+M12/M20</f>
        <v>0.51020408163265307</v>
      </c>
    </row>
    <row r="13" spans="1:14" s="195" customFormat="1" ht="18" customHeight="1" thickBot="1">
      <c r="A13" s="201" t="s">
        <v>225</v>
      </c>
      <c r="B13" s="604">
        <f>'Sheet 5. Activity budget'!H302</f>
        <v>125</v>
      </c>
      <c r="C13" s="605">
        <f>'Sheet 5. Activity budget'!I302</f>
        <v>0</v>
      </c>
      <c r="D13" s="605">
        <f>'Sheet 5. Activity budget'!J302</f>
        <v>0</v>
      </c>
      <c r="E13" s="605">
        <f>'Sheet 5. Activity budget'!K302</f>
        <v>0</v>
      </c>
      <c r="F13" s="605">
        <f>'Sheet 5. Activity budget'!L302</f>
        <v>0</v>
      </c>
      <c r="G13" s="605">
        <f>'Sheet 5. Activity budget'!M302</f>
        <v>0</v>
      </c>
      <c r="H13" s="605">
        <f>'Sheet 5. Activity budget'!N302</f>
        <v>0</v>
      </c>
      <c r="I13" s="605">
        <f>'Sheet 5. Activity budget'!O302</f>
        <v>0</v>
      </c>
      <c r="J13" s="605">
        <f>'Sheet 5. Activity budget'!P302</f>
        <v>0</v>
      </c>
      <c r="K13" s="605">
        <f>'Sheet 5. Activity budget'!Q302</f>
        <v>0</v>
      </c>
      <c r="L13" s="606">
        <f>'Sheet 5. Activity budget'!R302</f>
        <v>0</v>
      </c>
      <c r="M13" s="406"/>
      <c r="N13" s="409"/>
    </row>
    <row r="14" spans="1:14" s="195" customFormat="1" ht="18" customHeight="1" thickBot="1">
      <c r="A14" s="202" t="s">
        <v>226</v>
      </c>
      <c r="B14" s="203">
        <f t="shared" ref="B14:L14" si="0">SUM(B13:B13)</f>
        <v>125</v>
      </c>
      <c r="C14" s="204">
        <f t="shared" si="0"/>
        <v>0</v>
      </c>
      <c r="D14" s="204">
        <f t="shared" si="0"/>
        <v>0</v>
      </c>
      <c r="E14" s="204">
        <f t="shared" si="0"/>
        <v>0</v>
      </c>
      <c r="F14" s="204">
        <f t="shared" si="0"/>
        <v>0</v>
      </c>
      <c r="G14" s="204">
        <f t="shared" si="0"/>
        <v>0</v>
      </c>
      <c r="H14" s="204">
        <f t="shared" si="0"/>
        <v>0</v>
      </c>
      <c r="I14" s="204">
        <f t="shared" si="0"/>
        <v>0</v>
      </c>
      <c r="J14" s="204">
        <f t="shared" si="0"/>
        <v>0</v>
      </c>
      <c r="K14" s="204">
        <f t="shared" si="0"/>
        <v>0</v>
      </c>
      <c r="L14" s="205">
        <f t="shared" si="0"/>
        <v>0</v>
      </c>
      <c r="M14" s="407"/>
      <c r="N14" s="410"/>
    </row>
    <row r="15" spans="1:14" s="195" customFormat="1" ht="18" customHeight="1" thickBot="1">
      <c r="A15" s="399" t="s">
        <v>227</v>
      </c>
      <c r="B15" s="400"/>
      <c r="C15" s="400"/>
      <c r="D15" s="400"/>
      <c r="E15" s="400"/>
      <c r="F15" s="400"/>
      <c r="G15" s="400"/>
      <c r="H15" s="400"/>
      <c r="I15" s="400"/>
      <c r="J15" s="400"/>
      <c r="K15" s="400"/>
      <c r="L15" s="401"/>
      <c r="M15" s="394">
        <f>SUM(B19:L19)</f>
        <v>120</v>
      </c>
      <c r="N15" s="396">
        <f>+M15/M20</f>
        <v>0.48979591836734693</v>
      </c>
    </row>
    <row r="16" spans="1:14" s="195" customFormat="1" ht="18" customHeight="1">
      <c r="A16" s="206" t="s">
        <v>228</v>
      </c>
      <c r="B16" s="607">
        <f>'Sheet 6. Core budget'!G12</f>
        <v>40</v>
      </c>
      <c r="C16" s="608">
        <f>'Sheet 6. Core budget'!H12</f>
        <v>0</v>
      </c>
      <c r="D16" s="608">
        <f>'Sheet 6. Core budget'!I12</f>
        <v>0</v>
      </c>
      <c r="E16" s="608">
        <f>'Sheet 6. Core budget'!J12</f>
        <v>0</v>
      </c>
      <c r="F16" s="608">
        <f>'Sheet 6. Core budget'!K12</f>
        <v>0</v>
      </c>
      <c r="G16" s="608">
        <f>'Sheet 6. Core budget'!L12</f>
        <v>0</v>
      </c>
      <c r="H16" s="608">
        <f>'Sheet 6. Core budget'!M12</f>
        <v>0</v>
      </c>
      <c r="I16" s="608">
        <f>'Sheet 6. Core budget'!N12</f>
        <v>0</v>
      </c>
      <c r="J16" s="608">
        <f>'Sheet 6. Core budget'!O12</f>
        <v>0</v>
      </c>
      <c r="K16" s="608">
        <f>'Sheet 6. Core budget'!P12</f>
        <v>0</v>
      </c>
      <c r="L16" s="609">
        <f>'Sheet 6. Core budget'!Q12</f>
        <v>0</v>
      </c>
      <c r="M16" s="395"/>
      <c r="N16" s="397"/>
    </row>
    <row r="17" spans="1:14" s="195" customFormat="1" ht="18" customHeight="1">
      <c r="A17" s="207" t="s">
        <v>229</v>
      </c>
      <c r="B17" s="610">
        <f>'Sheet 6. Core budget'!G25</f>
        <v>55</v>
      </c>
      <c r="C17" s="611">
        <f>'Sheet 6. Core budget'!H25</f>
        <v>0</v>
      </c>
      <c r="D17" s="611">
        <f>'Sheet 6. Core budget'!I25</f>
        <v>0</v>
      </c>
      <c r="E17" s="611">
        <f>'Sheet 6. Core budget'!J25</f>
        <v>0</v>
      </c>
      <c r="F17" s="611">
        <f>'Sheet 6. Core budget'!K25</f>
        <v>0</v>
      </c>
      <c r="G17" s="611">
        <f>'Sheet 6. Core budget'!L25</f>
        <v>0</v>
      </c>
      <c r="H17" s="611">
        <f>'Sheet 6. Core budget'!M25</f>
        <v>0</v>
      </c>
      <c r="I17" s="611">
        <f>'Sheet 6. Core budget'!N25</f>
        <v>0</v>
      </c>
      <c r="J17" s="611">
        <f>'Sheet 6. Core budget'!O25</f>
        <v>0</v>
      </c>
      <c r="K17" s="611">
        <f>'Sheet 6. Core budget'!P25</f>
        <v>0</v>
      </c>
      <c r="L17" s="612">
        <f>'Sheet 6. Core budget'!Q25</f>
        <v>0</v>
      </c>
      <c r="M17" s="395"/>
      <c r="N17" s="397"/>
    </row>
    <row r="18" spans="1:14" s="195" customFormat="1" ht="18" customHeight="1" thickBot="1">
      <c r="A18" s="208" t="s">
        <v>230</v>
      </c>
      <c r="B18" s="613">
        <f>'Sheet 6. Core budget'!G36</f>
        <v>25</v>
      </c>
      <c r="C18" s="614">
        <f>'Sheet 6. Core budget'!H36</f>
        <v>0</v>
      </c>
      <c r="D18" s="614">
        <f>'Sheet 6. Core budget'!I36</f>
        <v>0</v>
      </c>
      <c r="E18" s="614">
        <f>'Sheet 6. Core budget'!J36</f>
        <v>0</v>
      </c>
      <c r="F18" s="614">
        <f>'Sheet 6. Core budget'!K36</f>
        <v>0</v>
      </c>
      <c r="G18" s="614">
        <f>'Sheet 6. Core budget'!L36</f>
        <v>0</v>
      </c>
      <c r="H18" s="614">
        <f>'Sheet 6. Core budget'!M36</f>
        <v>0</v>
      </c>
      <c r="I18" s="614">
        <f>'Sheet 6. Core budget'!N36</f>
        <v>0</v>
      </c>
      <c r="J18" s="614">
        <f>'Sheet 6. Core budget'!O36</f>
        <v>0</v>
      </c>
      <c r="K18" s="614">
        <f>'Sheet 6. Core budget'!P36</f>
        <v>0</v>
      </c>
      <c r="L18" s="615">
        <f>'Sheet 6. Core budget'!Q36</f>
        <v>0</v>
      </c>
      <c r="M18" s="395"/>
      <c r="N18" s="397"/>
    </row>
    <row r="19" spans="1:14" s="195" customFormat="1" ht="18" customHeight="1" thickBot="1">
      <c r="A19" s="209" t="s">
        <v>226</v>
      </c>
      <c r="B19" s="210">
        <f t="shared" ref="B19:L19" si="1">SUM(B15:B18)</f>
        <v>120</v>
      </c>
      <c r="C19" s="211">
        <f t="shared" si="1"/>
        <v>0</v>
      </c>
      <c r="D19" s="211">
        <f t="shared" si="1"/>
        <v>0</v>
      </c>
      <c r="E19" s="211">
        <f t="shared" si="1"/>
        <v>0</v>
      </c>
      <c r="F19" s="211">
        <f t="shared" si="1"/>
        <v>0</v>
      </c>
      <c r="G19" s="211">
        <f t="shared" si="1"/>
        <v>0</v>
      </c>
      <c r="H19" s="211">
        <f t="shared" si="1"/>
        <v>0</v>
      </c>
      <c r="I19" s="211">
        <f t="shared" si="1"/>
        <v>0</v>
      </c>
      <c r="J19" s="211">
        <f t="shared" si="1"/>
        <v>0</v>
      </c>
      <c r="K19" s="211">
        <f t="shared" si="1"/>
        <v>0</v>
      </c>
      <c r="L19" s="212">
        <f t="shared" si="1"/>
        <v>0</v>
      </c>
      <c r="M19" s="395"/>
      <c r="N19" s="398"/>
    </row>
    <row r="20" spans="1:14" s="195" customFormat="1" ht="18" customHeight="1" thickBot="1">
      <c r="A20" s="213" t="s">
        <v>231</v>
      </c>
      <c r="B20" s="214">
        <f t="shared" ref="B20:L20" si="2">B14+B19</f>
        <v>245</v>
      </c>
      <c r="C20" s="215">
        <f t="shared" si="2"/>
        <v>0</v>
      </c>
      <c r="D20" s="215">
        <f t="shared" si="2"/>
        <v>0</v>
      </c>
      <c r="E20" s="215">
        <f t="shared" si="2"/>
        <v>0</v>
      </c>
      <c r="F20" s="215">
        <f t="shared" si="2"/>
        <v>0</v>
      </c>
      <c r="G20" s="215">
        <f t="shared" si="2"/>
        <v>0</v>
      </c>
      <c r="H20" s="215">
        <f t="shared" si="2"/>
        <v>0</v>
      </c>
      <c r="I20" s="215">
        <f t="shared" si="2"/>
        <v>0</v>
      </c>
      <c r="J20" s="215">
        <f t="shared" si="2"/>
        <v>0</v>
      </c>
      <c r="K20" s="215">
        <f t="shared" si="2"/>
        <v>0</v>
      </c>
      <c r="L20" s="216">
        <f t="shared" si="2"/>
        <v>0</v>
      </c>
      <c r="M20" s="217">
        <f>SUM(B20:L20)</f>
        <v>245</v>
      </c>
      <c r="N20" s="218"/>
    </row>
    <row r="21" spans="1:14" s="195" customFormat="1" ht="18" customHeight="1" thickBot="1">
      <c r="A21" s="603"/>
      <c r="B21" s="603"/>
      <c r="C21" s="603"/>
      <c r="D21" s="603"/>
      <c r="E21" s="603"/>
      <c r="F21" s="603"/>
      <c r="G21" s="603"/>
      <c r="H21" s="603"/>
      <c r="I21" s="603"/>
      <c r="J21" s="603"/>
      <c r="K21" s="603"/>
      <c r="L21" s="603"/>
      <c r="M21" s="603"/>
      <c r="N21" s="603"/>
    </row>
    <row r="22" spans="1:14" s="195" customFormat="1" ht="18" customHeight="1" thickBot="1">
      <c r="A22" s="372" t="s">
        <v>232</v>
      </c>
      <c r="B22" s="373"/>
      <c r="C22" s="373"/>
      <c r="D22" s="373"/>
      <c r="E22" s="373"/>
      <c r="F22" s="373"/>
      <c r="G22" s="373"/>
      <c r="H22" s="373"/>
      <c r="I22" s="373"/>
      <c r="J22" s="373"/>
      <c r="K22" s="373"/>
      <c r="L22" s="373"/>
      <c r="M22" s="374"/>
      <c r="N22" s="219"/>
    </row>
    <row r="23" spans="1:14" s="195" customFormat="1" ht="18" customHeight="1">
      <c r="A23" s="220" t="s">
        <v>233</v>
      </c>
      <c r="B23" s="616">
        <v>0</v>
      </c>
      <c r="C23" s="617">
        <v>0</v>
      </c>
      <c r="D23" s="617">
        <v>0</v>
      </c>
      <c r="E23" s="617">
        <v>0</v>
      </c>
      <c r="F23" s="617">
        <v>0</v>
      </c>
      <c r="G23" s="617">
        <v>0</v>
      </c>
      <c r="H23" s="617">
        <v>0</v>
      </c>
      <c r="I23" s="617">
        <v>0</v>
      </c>
      <c r="J23" s="617">
        <v>0</v>
      </c>
      <c r="K23" s="617">
        <v>0</v>
      </c>
      <c r="L23" s="618">
        <v>0</v>
      </c>
      <c r="M23" s="221">
        <f>SUM(B23:L23)</f>
        <v>0</v>
      </c>
      <c r="N23" s="603"/>
    </row>
    <row r="24" spans="1:14" s="195" customFormat="1" ht="18" customHeight="1" thickBot="1">
      <c r="A24" s="222" t="s">
        <v>234</v>
      </c>
      <c r="B24" s="619">
        <v>0</v>
      </c>
      <c r="C24" s="620">
        <v>0</v>
      </c>
      <c r="D24" s="620">
        <v>0</v>
      </c>
      <c r="E24" s="620">
        <v>0</v>
      </c>
      <c r="F24" s="620">
        <v>0</v>
      </c>
      <c r="G24" s="620">
        <v>0</v>
      </c>
      <c r="H24" s="620">
        <v>0</v>
      </c>
      <c r="I24" s="620">
        <v>0</v>
      </c>
      <c r="J24" s="620">
        <v>0</v>
      </c>
      <c r="K24" s="620">
        <v>0</v>
      </c>
      <c r="L24" s="621">
        <v>0</v>
      </c>
      <c r="M24" s="223">
        <f>SUM(B24:L24)</f>
        <v>0</v>
      </c>
      <c r="N24" s="603"/>
    </row>
    <row r="25" spans="1:14" s="195" customFormat="1" ht="18" customHeight="1" thickBot="1">
      <c r="A25" s="603"/>
      <c r="B25" s="603"/>
      <c r="C25" s="603"/>
      <c r="D25" s="603"/>
      <c r="E25" s="603"/>
      <c r="F25" s="603"/>
      <c r="G25" s="603"/>
      <c r="H25" s="603"/>
      <c r="I25" s="603"/>
      <c r="J25" s="603"/>
      <c r="K25" s="603"/>
      <c r="L25" s="603"/>
      <c r="M25" s="603"/>
      <c r="N25" s="603"/>
    </row>
    <row r="26" spans="1:14" s="229" customFormat="1" ht="18" customHeight="1" thickBot="1">
      <c r="A26" s="224" t="s">
        <v>235</v>
      </c>
      <c r="B26" s="225">
        <f t="shared" ref="B26:L26" si="3">B20+B23+B24</f>
        <v>245</v>
      </c>
      <c r="C26" s="226">
        <f t="shared" si="3"/>
        <v>0</v>
      </c>
      <c r="D26" s="226">
        <f t="shared" si="3"/>
        <v>0</v>
      </c>
      <c r="E26" s="226">
        <f t="shared" si="3"/>
        <v>0</v>
      </c>
      <c r="F26" s="226">
        <f t="shared" si="3"/>
        <v>0</v>
      </c>
      <c r="G26" s="226">
        <f t="shared" si="3"/>
        <v>0</v>
      </c>
      <c r="H26" s="226">
        <f t="shared" si="3"/>
        <v>0</v>
      </c>
      <c r="I26" s="226">
        <f t="shared" si="3"/>
        <v>0</v>
      </c>
      <c r="J26" s="226">
        <f t="shared" si="3"/>
        <v>0</v>
      </c>
      <c r="K26" s="226">
        <f t="shared" si="3"/>
        <v>0</v>
      </c>
      <c r="L26" s="227">
        <f t="shared" si="3"/>
        <v>0</v>
      </c>
      <c r="M26" s="228">
        <f>SUM(B26:L26)</f>
        <v>245</v>
      </c>
    </row>
    <row r="27" spans="1:14" s="195" customFormat="1" ht="18" customHeight="1" thickBot="1">
      <c r="A27" s="603"/>
      <c r="B27" s="603"/>
      <c r="C27" s="603"/>
      <c r="D27" s="603"/>
      <c r="E27" s="603"/>
      <c r="F27" s="603"/>
      <c r="G27" s="603"/>
      <c r="H27" s="603"/>
      <c r="I27" s="603"/>
      <c r="J27" s="603"/>
      <c r="K27" s="603"/>
      <c r="L27" s="603"/>
      <c r="M27" s="603"/>
      <c r="N27" s="603"/>
    </row>
    <row r="28" spans="1:14" ht="17.100000000000001" customHeight="1" thickBot="1">
      <c r="A28" s="372" t="s">
        <v>236</v>
      </c>
      <c r="B28" s="373"/>
      <c r="C28" s="373"/>
      <c r="D28" s="373"/>
      <c r="E28" s="373"/>
      <c r="F28" s="373"/>
      <c r="G28" s="373"/>
      <c r="H28" s="373"/>
      <c r="I28" s="373"/>
      <c r="J28" s="373"/>
      <c r="K28" s="373"/>
      <c r="L28" s="373"/>
      <c r="M28" s="374"/>
      <c r="N28" s="602"/>
    </row>
    <row r="29" spans="1:14" ht="17.100000000000001" customHeight="1">
      <c r="A29" s="230" t="s">
        <v>237</v>
      </c>
      <c r="B29" s="622">
        <f t="shared" ref="B29:L29" si="4">IF(B20&gt;0,B20/$M$20,0)</f>
        <v>1</v>
      </c>
      <c r="C29" s="623">
        <f t="shared" si="4"/>
        <v>0</v>
      </c>
      <c r="D29" s="623">
        <f t="shared" si="4"/>
        <v>0</v>
      </c>
      <c r="E29" s="623">
        <f t="shared" si="4"/>
        <v>0</v>
      </c>
      <c r="F29" s="623">
        <f t="shared" si="4"/>
        <v>0</v>
      </c>
      <c r="G29" s="623">
        <f t="shared" si="4"/>
        <v>0</v>
      </c>
      <c r="H29" s="623">
        <f t="shared" si="4"/>
        <v>0</v>
      </c>
      <c r="I29" s="623">
        <f t="shared" si="4"/>
        <v>0</v>
      </c>
      <c r="J29" s="623">
        <f t="shared" si="4"/>
        <v>0</v>
      </c>
      <c r="K29" s="623">
        <f t="shared" si="4"/>
        <v>0</v>
      </c>
      <c r="L29" s="624">
        <f t="shared" si="4"/>
        <v>0</v>
      </c>
      <c r="M29" s="231">
        <f>SUM(B29:L29)</f>
        <v>1</v>
      </c>
      <c r="N29" s="602"/>
    </row>
    <row r="30" spans="1:14" ht="17.100000000000001" customHeight="1">
      <c r="A30" s="232" t="s">
        <v>238</v>
      </c>
      <c r="B30" s="625">
        <f t="shared" ref="B30:L30" si="5">IF(B23&gt;0,B23/$M$23,0)</f>
        <v>0</v>
      </c>
      <c r="C30" s="626">
        <f t="shared" si="5"/>
        <v>0</v>
      </c>
      <c r="D30" s="626">
        <f t="shared" si="5"/>
        <v>0</v>
      </c>
      <c r="E30" s="626">
        <f t="shared" si="5"/>
        <v>0</v>
      </c>
      <c r="F30" s="626">
        <f t="shared" si="5"/>
        <v>0</v>
      </c>
      <c r="G30" s="626">
        <f t="shared" si="5"/>
        <v>0</v>
      </c>
      <c r="H30" s="626">
        <f t="shared" si="5"/>
        <v>0</v>
      </c>
      <c r="I30" s="626">
        <f t="shared" si="5"/>
        <v>0</v>
      </c>
      <c r="J30" s="626">
        <f t="shared" si="5"/>
        <v>0</v>
      </c>
      <c r="K30" s="626">
        <f t="shared" si="5"/>
        <v>0</v>
      </c>
      <c r="L30" s="627">
        <f t="shared" si="5"/>
        <v>0</v>
      </c>
      <c r="M30" s="233">
        <f>SUM(B30:L30)</f>
        <v>0</v>
      </c>
      <c r="N30" s="602"/>
    </row>
    <row r="31" spans="1:14" ht="17.100000000000001" customHeight="1" thickBot="1">
      <c r="A31" s="234" t="s">
        <v>239</v>
      </c>
      <c r="B31" s="628">
        <f t="shared" ref="B31:L31" si="6">IF(B24&gt;0,B24/$M$24,0)</f>
        <v>0</v>
      </c>
      <c r="C31" s="629">
        <f t="shared" si="6"/>
        <v>0</v>
      </c>
      <c r="D31" s="629">
        <f t="shared" si="6"/>
        <v>0</v>
      </c>
      <c r="E31" s="629">
        <f t="shared" si="6"/>
        <v>0</v>
      </c>
      <c r="F31" s="629">
        <f t="shared" si="6"/>
        <v>0</v>
      </c>
      <c r="G31" s="629">
        <f t="shared" si="6"/>
        <v>0</v>
      </c>
      <c r="H31" s="629">
        <f t="shared" si="6"/>
        <v>0</v>
      </c>
      <c r="I31" s="629">
        <f t="shared" si="6"/>
        <v>0</v>
      </c>
      <c r="J31" s="629">
        <f t="shared" si="6"/>
        <v>0</v>
      </c>
      <c r="K31" s="629">
        <f t="shared" si="6"/>
        <v>0</v>
      </c>
      <c r="L31" s="630">
        <f t="shared" si="6"/>
        <v>0</v>
      </c>
      <c r="M31" s="235">
        <f>SUM(B31:L31)</f>
        <v>0</v>
      </c>
      <c r="N31" s="602"/>
    </row>
    <row r="32" spans="1:14" ht="17.100000000000001" customHeight="1">
      <c r="A32" s="602"/>
      <c r="B32" s="602"/>
      <c r="C32" s="602"/>
      <c r="D32" s="602"/>
      <c r="E32" s="602"/>
      <c r="F32" s="602"/>
      <c r="G32" s="602"/>
      <c r="H32" s="602"/>
      <c r="I32" s="602"/>
      <c r="J32" s="602"/>
      <c r="K32" s="602"/>
      <c r="L32" s="602"/>
      <c r="M32" s="602"/>
      <c r="N32" s="602"/>
    </row>
  </sheetData>
  <sheetProtection algorithmName="SHA-512" hashValue="2ubMkCtBANT0bFdIgHoRBrerMR5LXElW+ZKKZNUte5ycz4JcdKxy6VYyvAQN+CNl+Y7ko8MdkRkTg+9wsgcIIg==" saltValue="nzEt78oGIs1QMzTbA58oxg==" spinCount="100000" sheet="1" objects="1" scenarios="1"/>
  <mergeCells count="16">
    <mergeCell ref="A28:M28"/>
    <mergeCell ref="A1:G1"/>
    <mergeCell ref="A3:G3"/>
    <mergeCell ref="A2:G2"/>
    <mergeCell ref="A10:N10"/>
    <mergeCell ref="A5:N5"/>
    <mergeCell ref="A6:N6"/>
    <mergeCell ref="A7:N7"/>
    <mergeCell ref="A22:M22"/>
    <mergeCell ref="A8:N8"/>
    <mergeCell ref="M15:M19"/>
    <mergeCell ref="N15:N19"/>
    <mergeCell ref="A15:L15"/>
    <mergeCell ref="A12:L12"/>
    <mergeCell ref="M12:M14"/>
    <mergeCell ref="N12:N14"/>
  </mergeCells>
  <pageMargins left="0.7" right="0.7" top="0.75" bottom="0.75" header="0.3" footer="0.3"/>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tabColor theme="9" tint="0.39997558519241921"/>
    <pageSetUpPr fitToPage="1"/>
  </sheetPr>
  <dimension ref="A1:Z321"/>
  <sheetViews>
    <sheetView zoomScale="75" zoomScaleNormal="75" workbookViewId="0">
      <selection activeCell="L8" sqref="L8"/>
    </sheetView>
  </sheetViews>
  <sheetFormatPr defaultColWidth="7.75" defaultRowHeight="13.9" outlineLevelRow="1" outlineLevelCol="1"/>
  <cols>
    <col min="1" max="1" width="10" style="19" customWidth="1"/>
    <col min="2" max="2" width="59.375" style="20" customWidth="1"/>
    <col min="3" max="5" width="13.625" style="21" customWidth="1"/>
    <col min="6" max="6" width="13.625" style="22" customWidth="1"/>
    <col min="7" max="7" width="7.75" style="6" customWidth="1"/>
    <col min="8" max="13" width="12" style="19" customWidth="1"/>
    <col min="14" max="14" width="12" style="22" customWidth="1" outlineLevel="1"/>
    <col min="15" max="18" width="12" style="19" customWidth="1" outlineLevel="1"/>
    <col min="19" max="16384" width="7.75" style="19"/>
  </cols>
  <sheetData>
    <row r="1" spans="1:26" s="12" customFormat="1" ht="21" customHeight="1">
      <c r="A1" s="422" t="s">
        <v>240</v>
      </c>
      <c r="B1" s="423"/>
      <c r="C1" s="9"/>
      <c r="D1" s="9"/>
      <c r="E1" s="9"/>
      <c r="F1" s="10"/>
      <c r="G1" s="11"/>
      <c r="N1" s="13"/>
    </row>
    <row r="2" spans="1:26" s="14" customFormat="1" ht="18.600000000000001" customHeight="1">
      <c r="A2" s="424" t="str">
        <f>+'Sheet 3. Work plan'!A2:D2</f>
        <v>BUDGET YEAR: 2025</v>
      </c>
      <c r="B2" s="425"/>
      <c r="C2" s="425"/>
      <c r="D2" s="425"/>
      <c r="E2" s="425"/>
      <c r="F2" s="426"/>
      <c r="G2" s="631"/>
      <c r="N2" s="15"/>
    </row>
    <row r="3" spans="1:26" s="14" customFormat="1" ht="18.600000000000001" customHeight="1" thickBot="1">
      <c r="A3" s="376" t="str">
        <f>+'Sheet 3. Work plan'!A3:D3</f>
        <v xml:space="preserve">APPLICANT NAME (INDIVIDUAL OR CONSORTIUM): </v>
      </c>
      <c r="B3" s="377"/>
      <c r="C3" s="377"/>
      <c r="D3" s="377"/>
      <c r="E3" s="377"/>
      <c r="F3" s="378"/>
      <c r="G3" s="631"/>
      <c r="H3" s="16"/>
      <c r="K3" s="17"/>
      <c r="M3" s="18"/>
      <c r="N3" s="6"/>
      <c r="O3" s="6"/>
      <c r="P3" s="6"/>
      <c r="Q3" s="6"/>
      <c r="R3" s="6"/>
      <c r="S3" s="6"/>
      <c r="T3" s="6"/>
      <c r="U3" s="6"/>
    </row>
    <row r="4" spans="1:26" s="14" customFormat="1" ht="11.45" customHeight="1" thickBot="1">
      <c r="A4" s="75"/>
      <c r="B4" s="75"/>
      <c r="C4" s="75"/>
      <c r="D4" s="75"/>
      <c r="E4" s="75"/>
      <c r="F4" s="75"/>
      <c r="G4" s="631"/>
      <c r="H4" s="16"/>
      <c r="K4" s="17"/>
      <c r="M4" s="18"/>
      <c r="N4" s="6"/>
      <c r="O4" s="6"/>
      <c r="P4" s="6"/>
      <c r="Q4" s="6"/>
      <c r="R4" s="6"/>
      <c r="S4" s="6"/>
      <c r="T4" s="6"/>
      <c r="U4" s="6"/>
    </row>
    <row r="5" spans="1:26" s="14" customFormat="1" ht="21" customHeight="1" thickBot="1">
      <c r="A5" s="439" t="s">
        <v>241</v>
      </c>
      <c r="B5" s="440"/>
      <c r="C5" s="440"/>
      <c r="D5" s="440"/>
      <c r="E5" s="440"/>
      <c r="F5" s="441"/>
      <c r="G5" s="190"/>
      <c r="H5" s="190"/>
      <c r="I5" s="190"/>
      <c r="J5" s="190"/>
      <c r="K5" s="190"/>
      <c r="L5" s="190"/>
      <c r="M5" s="190"/>
      <c r="N5" s="190"/>
      <c r="O5" s="6"/>
      <c r="P5" s="6"/>
      <c r="Q5" s="6"/>
      <c r="R5" s="6"/>
      <c r="S5" s="6"/>
      <c r="T5" s="6"/>
      <c r="U5" s="6"/>
    </row>
    <row r="6" spans="1:26" s="14" customFormat="1" ht="33" customHeight="1">
      <c r="A6" s="442" t="s">
        <v>242</v>
      </c>
      <c r="B6" s="443"/>
      <c r="C6" s="443"/>
      <c r="D6" s="443"/>
      <c r="E6" s="443"/>
      <c r="F6" s="444"/>
      <c r="O6" s="6"/>
      <c r="P6" s="6"/>
      <c r="Q6" s="6"/>
      <c r="R6" s="6"/>
      <c r="S6" s="6"/>
      <c r="T6" s="6"/>
      <c r="U6" s="6"/>
    </row>
    <row r="7" spans="1:26" s="14" customFormat="1" ht="21" customHeight="1">
      <c r="A7" s="445" t="s">
        <v>243</v>
      </c>
      <c r="B7" s="446"/>
      <c r="C7" s="446"/>
      <c r="D7" s="446"/>
      <c r="E7" s="446"/>
      <c r="F7" s="447"/>
      <c r="O7" s="6"/>
      <c r="P7" s="6"/>
      <c r="Q7" s="6"/>
      <c r="R7" s="6"/>
      <c r="S7" s="6"/>
      <c r="T7" s="6"/>
      <c r="U7" s="6"/>
    </row>
    <row r="8" spans="1:26" s="14" customFormat="1" ht="34.5" customHeight="1">
      <c r="A8" s="445" t="s">
        <v>244</v>
      </c>
      <c r="B8" s="446"/>
      <c r="C8" s="446"/>
      <c r="D8" s="446"/>
      <c r="E8" s="446"/>
      <c r="F8" s="447"/>
      <c r="O8" s="6"/>
      <c r="P8" s="6"/>
      <c r="Q8" s="6"/>
      <c r="R8" s="6"/>
      <c r="S8" s="6"/>
      <c r="T8" s="6"/>
      <c r="U8" s="6"/>
    </row>
    <row r="9" spans="1:26" s="14" customFormat="1" ht="21" customHeight="1">
      <c r="A9" s="632" t="s">
        <v>245</v>
      </c>
      <c r="B9" s="633"/>
      <c r="C9" s="633"/>
      <c r="D9" s="633"/>
      <c r="E9" s="633"/>
      <c r="F9" s="634"/>
      <c r="G9" s="603"/>
      <c r="H9" s="603"/>
      <c r="I9" s="603"/>
      <c r="J9" s="603"/>
      <c r="K9" s="603"/>
      <c r="L9" s="603"/>
      <c r="M9" s="603"/>
      <c r="N9" s="603"/>
      <c r="O9" s="6"/>
      <c r="P9" s="6"/>
      <c r="Q9" s="6"/>
      <c r="R9" s="6"/>
      <c r="S9" s="6"/>
      <c r="T9" s="6"/>
      <c r="U9" s="6"/>
    </row>
    <row r="10" spans="1:26" s="14" customFormat="1" ht="21" customHeight="1">
      <c r="A10" s="445" t="s">
        <v>246</v>
      </c>
      <c r="B10" s="446"/>
      <c r="C10" s="446"/>
      <c r="D10" s="446"/>
      <c r="E10" s="446"/>
      <c r="F10" s="447"/>
      <c r="O10" s="6"/>
      <c r="P10" s="6"/>
      <c r="Q10" s="6"/>
      <c r="R10" s="6"/>
      <c r="S10" s="6"/>
      <c r="T10" s="6"/>
      <c r="U10" s="6"/>
    </row>
    <row r="11" spans="1:26" s="14" customFormat="1" ht="21" customHeight="1">
      <c r="A11" s="445" t="s">
        <v>247</v>
      </c>
      <c r="B11" s="446"/>
      <c r="C11" s="446"/>
      <c r="D11" s="446"/>
      <c r="E11" s="446"/>
      <c r="F11" s="447"/>
      <c r="O11" s="6"/>
      <c r="P11" s="6"/>
      <c r="Q11" s="6"/>
      <c r="R11" s="6"/>
      <c r="S11" s="6"/>
      <c r="T11" s="6"/>
      <c r="U11" s="6"/>
    </row>
    <row r="12" spans="1:26" s="14" customFormat="1" ht="21" customHeight="1" thickBot="1">
      <c r="A12" s="635" t="s">
        <v>248</v>
      </c>
      <c r="B12" s="636"/>
      <c r="C12" s="636"/>
      <c r="D12" s="636"/>
      <c r="E12" s="636"/>
      <c r="F12" s="637"/>
      <c r="G12" s="603"/>
      <c r="H12" s="603"/>
      <c r="I12" s="603"/>
      <c r="J12" s="603"/>
      <c r="K12" s="603"/>
      <c r="L12" s="603"/>
      <c r="M12" s="603"/>
      <c r="N12" s="603"/>
      <c r="O12" s="6"/>
      <c r="P12" s="6"/>
      <c r="Q12" s="6"/>
      <c r="R12" s="6"/>
      <c r="S12" s="6"/>
      <c r="T12" s="6"/>
      <c r="U12" s="6"/>
    </row>
    <row r="13" spans="1:26" s="14" customFormat="1" ht="14.45" customHeight="1" thickBot="1">
      <c r="B13" s="75"/>
      <c r="C13" s="75"/>
      <c r="D13" s="75"/>
      <c r="E13" s="75"/>
      <c r="F13" s="75"/>
      <c r="G13" s="631"/>
      <c r="H13" s="16"/>
      <c r="K13" s="17"/>
      <c r="M13" s="18"/>
      <c r="N13" s="6"/>
      <c r="O13" s="6"/>
      <c r="P13" s="6"/>
      <c r="Q13" s="6"/>
      <c r="R13" s="6"/>
      <c r="S13" s="6"/>
      <c r="T13" s="6"/>
      <c r="U13" s="6"/>
    </row>
    <row r="14" spans="1:26" s="31" customFormat="1" ht="36" customHeight="1" thickBot="1">
      <c r="A14" s="23" t="s">
        <v>118</v>
      </c>
      <c r="B14" s="24" t="s">
        <v>249</v>
      </c>
      <c r="C14" s="24" t="s">
        <v>250</v>
      </c>
      <c r="D14" s="24" t="s">
        <v>251</v>
      </c>
      <c r="E14" s="25" t="s">
        <v>252</v>
      </c>
      <c r="F14" s="26" t="s">
        <v>253</v>
      </c>
      <c r="G14" s="27"/>
      <c r="H14" s="28" t="str">
        <f>+'Sheet 4. Summary budget '!B11</f>
        <v>Lead organization</v>
      </c>
      <c r="I14" s="29" t="str">
        <f>+'Sheet 4. Summary budget '!C11</f>
        <v>Partner 1</v>
      </c>
      <c r="J14" s="29" t="str">
        <f>+'Sheet 4. Summary budget '!D11</f>
        <v>Partner 2</v>
      </c>
      <c r="K14" s="29" t="str">
        <f>+'Sheet 4. Summary budget '!E11</f>
        <v>Partner 3</v>
      </c>
      <c r="L14" s="29" t="str">
        <f>+'Sheet 4. Summary budget '!F11</f>
        <v>Partner 4</v>
      </c>
      <c r="M14" s="29" t="str">
        <f>+'Sheet 4. Summary budget '!G11</f>
        <v>Partner 5</v>
      </c>
      <c r="N14" s="29" t="str">
        <f>+'Sheet 4. Summary budget '!H11</f>
        <v>Partner 6</v>
      </c>
      <c r="O14" s="29" t="str">
        <f>+'Sheet 4. Summary budget '!I11</f>
        <v>Partner 7</v>
      </c>
      <c r="P14" s="29" t="str">
        <f>+'Sheet 4. Summary budget '!J11</f>
        <v>Partner 8</v>
      </c>
      <c r="Q14" s="29" t="str">
        <f>+'Sheet 4. Summary budget '!K11</f>
        <v>Partner 9</v>
      </c>
      <c r="R14" s="30" t="str">
        <f>+'Sheet 4. Summary budget '!L11</f>
        <v>Partner 10</v>
      </c>
    </row>
    <row r="15" spans="1:26" s="14" customFormat="1" ht="18.75" customHeight="1" thickBot="1">
      <c r="A15" s="32">
        <v>1</v>
      </c>
      <c r="B15" s="415" t="s">
        <v>254</v>
      </c>
      <c r="C15" s="416"/>
      <c r="D15" s="417"/>
      <c r="E15" s="417"/>
      <c r="F15" s="33">
        <f>SUM(F16:F21)</f>
        <v>125</v>
      </c>
      <c r="H15" s="34">
        <f t="shared" ref="H15:R15" si="0">SUM(H16:H21)</f>
        <v>125</v>
      </c>
      <c r="I15" s="35">
        <f t="shared" si="0"/>
        <v>0</v>
      </c>
      <c r="J15" s="35">
        <f t="shared" si="0"/>
        <v>0</v>
      </c>
      <c r="K15" s="35">
        <f t="shared" si="0"/>
        <v>0</v>
      </c>
      <c r="L15" s="35">
        <f t="shared" si="0"/>
        <v>0</v>
      </c>
      <c r="M15" s="35">
        <f t="shared" si="0"/>
        <v>0</v>
      </c>
      <c r="N15" s="35">
        <f t="shared" si="0"/>
        <v>0</v>
      </c>
      <c r="O15" s="35">
        <f t="shared" si="0"/>
        <v>0</v>
      </c>
      <c r="P15" s="35">
        <f t="shared" si="0"/>
        <v>0</v>
      </c>
      <c r="Q15" s="35">
        <f t="shared" si="0"/>
        <v>0</v>
      </c>
      <c r="R15" s="36">
        <f t="shared" si="0"/>
        <v>0</v>
      </c>
      <c r="U15" s="37"/>
      <c r="V15" s="37"/>
      <c r="W15" s="37"/>
      <c r="X15" s="37"/>
      <c r="Y15" s="37"/>
      <c r="Z15" s="37"/>
    </row>
    <row r="16" spans="1:26" s="14" customFormat="1" ht="18.75" customHeight="1">
      <c r="A16" s="427" t="s">
        <v>255</v>
      </c>
      <c r="B16" s="428"/>
      <c r="C16" s="38" t="s">
        <v>256</v>
      </c>
      <c r="D16" s="39">
        <v>10</v>
      </c>
      <c r="E16" s="40">
        <v>3</v>
      </c>
      <c r="F16" s="41">
        <f>D16*E16</f>
        <v>30</v>
      </c>
      <c r="G16" s="631"/>
      <c r="H16" s="42">
        <v>30</v>
      </c>
      <c r="I16" s="43"/>
      <c r="J16" s="43"/>
      <c r="K16" s="43"/>
      <c r="L16" s="43"/>
      <c r="M16" s="43"/>
      <c r="N16" s="43"/>
      <c r="O16" s="43"/>
      <c r="P16" s="43"/>
      <c r="Q16" s="43"/>
      <c r="R16" s="44"/>
    </row>
    <row r="17" spans="1:18" s="14" customFormat="1" ht="18.75" customHeight="1">
      <c r="A17" s="413" t="s">
        <v>257</v>
      </c>
      <c r="B17" s="414"/>
      <c r="C17" s="45" t="s">
        <v>258</v>
      </c>
      <c r="D17" s="46">
        <v>2</v>
      </c>
      <c r="E17" s="47">
        <v>15</v>
      </c>
      <c r="F17" s="48">
        <f>D17*E17</f>
        <v>30</v>
      </c>
      <c r="G17" s="631"/>
      <c r="H17" s="49">
        <v>30</v>
      </c>
      <c r="I17" s="50"/>
      <c r="J17" s="50"/>
      <c r="K17" s="50"/>
      <c r="L17" s="50"/>
      <c r="M17" s="50"/>
      <c r="N17" s="50"/>
      <c r="O17" s="50"/>
      <c r="P17" s="50"/>
      <c r="Q17" s="50"/>
      <c r="R17" s="51"/>
    </row>
    <row r="18" spans="1:18" s="14" customFormat="1" ht="18.75" customHeight="1">
      <c r="A18" s="413" t="s">
        <v>259</v>
      </c>
      <c r="B18" s="414"/>
      <c r="C18" s="45" t="s">
        <v>256</v>
      </c>
      <c r="D18" s="46">
        <v>5</v>
      </c>
      <c r="E18" s="47">
        <v>3</v>
      </c>
      <c r="F18" s="48">
        <f t="shared" ref="F18:F21" si="1">D18*E18</f>
        <v>15</v>
      </c>
      <c r="G18" s="631"/>
      <c r="H18" s="49">
        <v>15</v>
      </c>
      <c r="I18" s="50"/>
      <c r="J18" s="50"/>
      <c r="K18" s="50"/>
      <c r="L18" s="50"/>
      <c r="M18" s="50"/>
      <c r="N18" s="50"/>
      <c r="O18" s="50"/>
      <c r="P18" s="50"/>
      <c r="Q18" s="50"/>
      <c r="R18" s="51"/>
    </row>
    <row r="19" spans="1:18" s="14" customFormat="1" ht="18.75" customHeight="1">
      <c r="A19" s="413" t="s">
        <v>260</v>
      </c>
      <c r="B19" s="414"/>
      <c r="C19" s="52" t="s">
        <v>261</v>
      </c>
      <c r="D19" s="53">
        <f>5*10</f>
        <v>50</v>
      </c>
      <c r="E19" s="54">
        <v>1</v>
      </c>
      <c r="F19" s="48">
        <f t="shared" si="1"/>
        <v>50</v>
      </c>
      <c r="G19" s="631"/>
      <c r="H19" s="49">
        <v>50</v>
      </c>
      <c r="I19" s="50"/>
      <c r="J19" s="50"/>
      <c r="K19" s="50"/>
      <c r="L19" s="50"/>
      <c r="M19" s="50"/>
      <c r="N19" s="50"/>
      <c r="O19" s="50"/>
      <c r="P19" s="50"/>
      <c r="Q19" s="50"/>
      <c r="R19" s="51"/>
    </row>
    <row r="20" spans="1:18" s="14" customFormat="1" ht="18.75" customHeight="1">
      <c r="A20" s="413"/>
      <c r="B20" s="414"/>
      <c r="C20" s="52"/>
      <c r="D20" s="53"/>
      <c r="E20" s="54"/>
      <c r="F20" s="48">
        <f t="shared" si="1"/>
        <v>0</v>
      </c>
      <c r="G20" s="631"/>
      <c r="H20" s="49"/>
      <c r="I20" s="50"/>
      <c r="J20" s="50"/>
      <c r="K20" s="50"/>
      <c r="L20" s="50"/>
      <c r="M20" s="50"/>
      <c r="N20" s="50"/>
      <c r="O20" s="50"/>
      <c r="P20" s="50"/>
      <c r="Q20" s="50"/>
      <c r="R20" s="51"/>
    </row>
    <row r="21" spans="1:18" s="14" customFormat="1" ht="18.75" customHeight="1" thickBot="1">
      <c r="A21" s="411" t="s">
        <v>262</v>
      </c>
      <c r="B21" s="412"/>
      <c r="C21" s="55"/>
      <c r="D21" s="56"/>
      <c r="E21" s="57"/>
      <c r="F21" s="48">
        <f t="shared" si="1"/>
        <v>0</v>
      </c>
      <c r="H21" s="58"/>
      <c r="I21" s="59"/>
      <c r="J21" s="59"/>
      <c r="K21" s="59"/>
      <c r="L21" s="59"/>
      <c r="M21" s="59"/>
      <c r="N21" s="59"/>
      <c r="O21" s="59"/>
      <c r="P21" s="59"/>
      <c r="Q21" s="59"/>
      <c r="R21" s="60"/>
    </row>
    <row r="22" spans="1:18" s="14" customFormat="1" ht="18.75" customHeight="1" thickBot="1">
      <c r="A22" s="32">
        <v>2</v>
      </c>
      <c r="B22" s="415" t="s">
        <v>263</v>
      </c>
      <c r="C22" s="416"/>
      <c r="D22" s="417"/>
      <c r="E22" s="417"/>
      <c r="F22" s="33">
        <f>SUM(F23:F28)</f>
        <v>0</v>
      </c>
      <c r="H22" s="61">
        <f t="shared" ref="H22:R22" si="2">SUM(H23:H28)</f>
        <v>0</v>
      </c>
      <c r="I22" s="62">
        <f t="shared" si="2"/>
        <v>0</v>
      </c>
      <c r="J22" s="62">
        <f t="shared" si="2"/>
        <v>0</v>
      </c>
      <c r="K22" s="62">
        <f t="shared" si="2"/>
        <v>0</v>
      </c>
      <c r="L22" s="62">
        <f t="shared" si="2"/>
        <v>0</v>
      </c>
      <c r="M22" s="62">
        <f t="shared" si="2"/>
        <v>0</v>
      </c>
      <c r="N22" s="62">
        <f t="shared" si="2"/>
        <v>0</v>
      </c>
      <c r="O22" s="62">
        <f t="shared" si="2"/>
        <v>0</v>
      </c>
      <c r="P22" s="62">
        <f t="shared" si="2"/>
        <v>0</v>
      </c>
      <c r="Q22" s="62">
        <f t="shared" si="2"/>
        <v>0</v>
      </c>
      <c r="R22" s="63">
        <f t="shared" si="2"/>
        <v>0</v>
      </c>
    </row>
    <row r="23" spans="1:18" s="14" customFormat="1" ht="18.75" customHeight="1">
      <c r="A23" s="418" t="s">
        <v>264</v>
      </c>
      <c r="B23" s="419"/>
      <c r="C23" s="64"/>
      <c r="D23" s="39"/>
      <c r="E23" s="40"/>
      <c r="F23" s="41">
        <f>D23*E23</f>
        <v>0</v>
      </c>
      <c r="G23" s="631"/>
      <c r="H23" s="42"/>
      <c r="I23" s="43"/>
      <c r="J23" s="43"/>
      <c r="K23" s="43"/>
      <c r="L23" s="43"/>
      <c r="M23" s="43"/>
      <c r="N23" s="43"/>
      <c r="O23" s="43"/>
      <c r="P23" s="43"/>
      <c r="Q23" s="43"/>
      <c r="R23" s="44"/>
    </row>
    <row r="24" spans="1:18" s="14" customFormat="1" ht="18.75" customHeight="1">
      <c r="A24" s="420" t="s">
        <v>264</v>
      </c>
      <c r="B24" s="421"/>
      <c r="C24" s="65"/>
      <c r="D24" s="46"/>
      <c r="E24" s="47"/>
      <c r="F24" s="48">
        <f>D24*E24</f>
        <v>0</v>
      </c>
      <c r="G24" s="631"/>
      <c r="H24" s="49"/>
      <c r="I24" s="50"/>
      <c r="J24" s="50"/>
      <c r="K24" s="50"/>
      <c r="L24" s="50"/>
      <c r="M24" s="50"/>
      <c r="N24" s="50"/>
      <c r="O24" s="50"/>
      <c r="P24" s="50"/>
      <c r="Q24" s="50"/>
      <c r="R24" s="51"/>
    </row>
    <row r="25" spans="1:18" s="14" customFormat="1" ht="18.75" customHeight="1">
      <c r="A25" s="420" t="s">
        <v>264</v>
      </c>
      <c r="B25" s="421"/>
      <c r="C25" s="65"/>
      <c r="D25" s="46"/>
      <c r="E25" s="47"/>
      <c r="F25" s="48">
        <f t="shared" ref="F25:F28" si="3">D25*E25</f>
        <v>0</v>
      </c>
      <c r="G25" s="631"/>
      <c r="H25" s="49"/>
      <c r="I25" s="50"/>
      <c r="J25" s="50"/>
      <c r="K25" s="50"/>
      <c r="L25" s="50"/>
      <c r="M25" s="50"/>
      <c r="N25" s="50"/>
      <c r="O25" s="50"/>
      <c r="P25" s="50"/>
      <c r="Q25" s="50"/>
      <c r="R25" s="51"/>
    </row>
    <row r="26" spans="1:18" s="14" customFormat="1" ht="18.75" customHeight="1">
      <c r="A26" s="413"/>
      <c r="B26" s="414"/>
      <c r="C26" s="52"/>
      <c r="D26" s="53"/>
      <c r="E26" s="54"/>
      <c r="F26" s="48">
        <f t="shared" si="3"/>
        <v>0</v>
      </c>
      <c r="G26" s="631"/>
      <c r="H26" s="49"/>
      <c r="I26" s="50"/>
      <c r="J26" s="50"/>
      <c r="K26" s="50"/>
      <c r="L26" s="50"/>
      <c r="M26" s="50"/>
      <c r="N26" s="50"/>
      <c r="O26" s="50"/>
      <c r="P26" s="50"/>
      <c r="Q26" s="50"/>
      <c r="R26" s="51"/>
    </row>
    <row r="27" spans="1:18" s="14" customFormat="1" ht="18.75" customHeight="1">
      <c r="A27" s="413"/>
      <c r="B27" s="414"/>
      <c r="C27" s="52"/>
      <c r="D27" s="53"/>
      <c r="E27" s="54"/>
      <c r="F27" s="48">
        <f t="shared" si="3"/>
        <v>0</v>
      </c>
      <c r="G27" s="631"/>
      <c r="H27" s="49"/>
      <c r="I27" s="50"/>
      <c r="J27" s="50"/>
      <c r="K27" s="50"/>
      <c r="L27" s="50"/>
      <c r="M27" s="50"/>
      <c r="N27" s="50"/>
      <c r="O27" s="50"/>
      <c r="P27" s="50"/>
      <c r="Q27" s="50"/>
      <c r="R27" s="51"/>
    </row>
    <row r="28" spans="1:18" s="14" customFormat="1" ht="18.75" customHeight="1" thickBot="1">
      <c r="A28" s="411" t="s">
        <v>262</v>
      </c>
      <c r="B28" s="412"/>
      <c r="C28" s="55"/>
      <c r="D28" s="56"/>
      <c r="E28" s="57"/>
      <c r="F28" s="48">
        <f t="shared" si="3"/>
        <v>0</v>
      </c>
      <c r="H28" s="58"/>
      <c r="I28" s="59"/>
      <c r="J28" s="59"/>
      <c r="K28" s="59"/>
      <c r="L28" s="59"/>
      <c r="M28" s="59"/>
      <c r="N28" s="59"/>
      <c r="O28" s="59"/>
      <c r="P28" s="59"/>
      <c r="Q28" s="59"/>
      <c r="R28" s="60"/>
    </row>
    <row r="29" spans="1:18" s="14" customFormat="1" ht="18.75" customHeight="1" thickBot="1">
      <c r="A29" s="32">
        <v>3</v>
      </c>
      <c r="B29" s="415" t="s">
        <v>263</v>
      </c>
      <c r="C29" s="416"/>
      <c r="D29" s="417"/>
      <c r="E29" s="417"/>
      <c r="F29" s="33">
        <f>SUM(F30:F35)</f>
        <v>0</v>
      </c>
      <c r="H29" s="61">
        <f t="shared" ref="H29:R29" si="4">SUM(H30:H35)</f>
        <v>0</v>
      </c>
      <c r="I29" s="62">
        <f t="shared" si="4"/>
        <v>0</v>
      </c>
      <c r="J29" s="62">
        <f t="shared" si="4"/>
        <v>0</v>
      </c>
      <c r="K29" s="62">
        <f t="shared" si="4"/>
        <v>0</v>
      </c>
      <c r="L29" s="62">
        <f t="shared" si="4"/>
        <v>0</v>
      </c>
      <c r="M29" s="62">
        <f t="shared" si="4"/>
        <v>0</v>
      </c>
      <c r="N29" s="62">
        <f t="shared" si="4"/>
        <v>0</v>
      </c>
      <c r="O29" s="62">
        <f t="shared" si="4"/>
        <v>0</v>
      </c>
      <c r="P29" s="62">
        <f t="shared" si="4"/>
        <v>0</v>
      </c>
      <c r="Q29" s="62">
        <f t="shared" si="4"/>
        <v>0</v>
      </c>
      <c r="R29" s="63">
        <f t="shared" si="4"/>
        <v>0</v>
      </c>
    </row>
    <row r="30" spans="1:18" s="14" customFormat="1" ht="18.75" customHeight="1" collapsed="1">
      <c r="A30" s="418" t="s">
        <v>264</v>
      </c>
      <c r="B30" s="419"/>
      <c r="C30" s="64"/>
      <c r="D30" s="66"/>
      <c r="E30" s="40"/>
      <c r="F30" s="41">
        <f>D30*E30</f>
        <v>0</v>
      </c>
      <c r="G30" s="631"/>
      <c r="H30" s="42"/>
      <c r="I30" s="43"/>
      <c r="J30" s="43"/>
      <c r="K30" s="43"/>
      <c r="L30" s="43"/>
      <c r="M30" s="43"/>
      <c r="N30" s="43"/>
      <c r="O30" s="43"/>
      <c r="P30" s="43"/>
      <c r="Q30" s="43"/>
      <c r="R30" s="44"/>
    </row>
    <row r="31" spans="1:18" s="14" customFormat="1" ht="18.75" customHeight="1">
      <c r="A31" s="420" t="s">
        <v>264</v>
      </c>
      <c r="B31" s="421"/>
      <c r="C31" s="65"/>
      <c r="D31" s="67"/>
      <c r="E31" s="47"/>
      <c r="F31" s="48">
        <f>D31*E31</f>
        <v>0</v>
      </c>
      <c r="G31" s="631"/>
      <c r="H31" s="49"/>
      <c r="I31" s="50"/>
      <c r="J31" s="50"/>
      <c r="K31" s="50"/>
      <c r="L31" s="50"/>
      <c r="M31" s="50"/>
      <c r="N31" s="50"/>
      <c r="O31" s="50"/>
      <c r="P31" s="50"/>
      <c r="Q31" s="50"/>
      <c r="R31" s="51"/>
    </row>
    <row r="32" spans="1:18" s="14" customFormat="1" ht="18.75" customHeight="1">
      <c r="A32" s="420" t="s">
        <v>264</v>
      </c>
      <c r="B32" s="421"/>
      <c r="C32" s="65"/>
      <c r="D32" s="67"/>
      <c r="E32" s="47"/>
      <c r="F32" s="48">
        <f t="shared" ref="F32:F35" si="5">D32*E32</f>
        <v>0</v>
      </c>
      <c r="G32" s="631"/>
      <c r="H32" s="49"/>
      <c r="I32" s="50"/>
      <c r="J32" s="50"/>
      <c r="K32" s="50"/>
      <c r="L32" s="50"/>
      <c r="M32" s="50"/>
      <c r="N32" s="50"/>
      <c r="O32" s="50"/>
      <c r="P32" s="50"/>
      <c r="Q32" s="50"/>
      <c r="R32" s="51"/>
    </row>
    <row r="33" spans="1:18" s="14" customFormat="1" ht="18.75" customHeight="1">
      <c r="A33" s="413"/>
      <c r="B33" s="414"/>
      <c r="C33" s="52"/>
      <c r="D33" s="53"/>
      <c r="E33" s="54"/>
      <c r="F33" s="48">
        <f t="shared" si="5"/>
        <v>0</v>
      </c>
      <c r="G33" s="631"/>
      <c r="H33" s="49"/>
      <c r="I33" s="50"/>
      <c r="J33" s="50"/>
      <c r="K33" s="50"/>
      <c r="L33" s="50"/>
      <c r="M33" s="50"/>
      <c r="N33" s="50"/>
      <c r="O33" s="50"/>
      <c r="P33" s="50"/>
      <c r="Q33" s="50"/>
      <c r="R33" s="51"/>
    </row>
    <row r="34" spans="1:18" s="14" customFormat="1" ht="18.75" customHeight="1">
      <c r="A34" s="413"/>
      <c r="B34" s="414"/>
      <c r="C34" s="52"/>
      <c r="D34" s="53"/>
      <c r="E34" s="54"/>
      <c r="F34" s="48">
        <f t="shared" si="5"/>
        <v>0</v>
      </c>
      <c r="G34" s="631"/>
      <c r="H34" s="49"/>
      <c r="I34" s="50"/>
      <c r="J34" s="50"/>
      <c r="K34" s="50"/>
      <c r="L34" s="50"/>
      <c r="M34" s="50"/>
      <c r="N34" s="50"/>
      <c r="O34" s="50"/>
      <c r="P34" s="50"/>
      <c r="Q34" s="50"/>
      <c r="R34" s="51"/>
    </row>
    <row r="35" spans="1:18" s="14" customFormat="1" ht="18.75" customHeight="1" thickBot="1">
      <c r="A35" s="411" t="s">
        <v>262</v>
      </c>
      <c r="B35" s="412"/>
      <c r="C35" s="55"/>
      <c r="D35" s="56"/>
      <c r="E35" s="57"/>
      <c r="F35" s="48">
        <f t="shared" si="5"/>
        <v>0</v>
      </c>
      <c r="H35" s="58"/>
      <c r="I35" s="59"/>
      <c r="J35" s="59"/>
      <c r="K35" s="59"/>
      <c r="L35" s="59"/>
      <c r="M35" s="59"/>
      <c r="N35" s="59"/>
      <c r="O35" s="59"/>
      <c r="P35" s="59"/>
      <c r="Q35" s="59"/>
      <c r="R35" s="60"/>
    </row>
    <row r="36" spans="1:18" s="14" customFormat="1" ht="18.75" customHeight="1" thickBot="1">
      <c r="A36" s="32">
        <v>4</v>
      </c>
      <c r="B36" s="415" t="s">
        <v>263</v>
      </c>
      <c r="C36" s="416"/>
      <c r="D36" s="417"/>
      <c r="E36" s="417"/>
      <c r="F36" s="33">
        <f>SUM(F37:F42)</f>
        <v>0</v>
      </c>
      <c r="H36" s="61">
        <f t="shared" ref="H36:R36" si="6">SUM(H37:H42)</f>
        <v>0</v>
      </c>
      <c r="I36" s="62">
        <f t="shared" si="6"/>
        <v>0</v>
      </c>
      <c r="J36" s="62">
        <f t="shared" si="6"/>
        <v>0</v>
      </c>
      <c r="K36" s="62">
        <f t="shared" si="6"/>
        <v>0</v>
      </c>
      <c r="L36" s="62">
        <f t="shared" si="6"/>
        <v>0</v>
      </c>
      <c r="M36" s="62">
        <f t="shared" si="6"/>
        <v>0</v>
      </c>
      <c r="N36" s="62">
        <f t="shared" si="6"/>
        <v>0</v>
      </c>
      <c r="O36" s="62">
        <f t="shared" si="6"/>
        <v>0</v>
      </c>
      <c r="P36" s="62">
        <f t="shared" si="6"/>
        <v>0</v>
      </c>
      <c r="Q36" s="62">
        <f t="shared" si="6"/>
        <v>0</v>
      </c>
      <c r="R36" s="63">
        <f t="shared" si="6"/>
        <v>0</v>
      </c>
    </row>
    <row r="37" spans="1:18" s="14" customFormat="1" ht="18.75" customHeight="1" collapsed="1">
      <c r="A37" s="418" t="s">
        <v>264</v>
      </c>
      <c r="B37" s="419"/>
      <c r="C37" s="64"/>
      <c r="D37" s="66"/>
      <c r="E37" s="40"/>
      <c r="F37" s="41">
        <f>D37*E37</f>
        <v>0</v>
      </c>
      <c r="G37" s="631"/>
      <c r="H37" s="42"/>
      <c r="I37" s="43"/>
      <c r="J37" s="43"/>
      <c r="K37" s="43"/>
      <c r="L37" s="43"/>
      <c r="M37" s="43"/>
      <c r="N37" s="43"/>
      <c r="O37" s="43"/>
      <c r="P37" s="43"/>
      <c r="Q37" s="43"/>
      <c r="R37" s="44"/>
    </row>
    <row r="38" spans="1:18" s="14" customFormat="1" ht="18.75" customHeight="1">
      <c r="A38" s="420" t="s">
        <v>264</v>
      </c>
      <c r="B38" s="421"/>
      <c r="C38" s="65"/>
      <c r="D38" s="67"/>
      <c r="E38" s="47"/>
      <c r="F38" s="48">
        <f>D38*E38</f>
        <v>0</v>
      </c>
      <c r="G38" s="631"/>
      <c r="H38" s="49"/>
      <c r="I38" s="50"/>
      <c r="J38" s="50"/>
      <c r="K38" s="50"/>
      <c r="L38" s="50"/>
      <c r="M38" s="50"/>
      <c r="N38" s="50"/>
      <c r="O38" s="50"/>
      <c r="P38" s="50"/>
      <c r="Q38" s="50"/>
      <c r="R38" s="51"/>
    </row>
    <row r="39" spans="1:18" s="14" customFormat="1" ht="18.75" customHeight="1">
      <c r="A39" s="420" t="s">
        <v>264</v>
      </c>
      <c r="B39" s="421"/>
      <c r="C39" s="65"/>
      <c r="D39" s="67"/>
      <c r="E39" s="47"/>
      <c r="F39" s="48">
        <f t="shared" ref="F39:F42" si="7">D39*E39</f>
        <v>0</v>
      </c>
      <c r="G39" s="631"/>
      <c r="H39" s="49"/>
      <c r="I39" s="50"/>
      <c r="J39" s="50"/>
      <c r="K39" s="50"/>
      <c r="L39" s="50"/>
      <c r="M39" s="50"/>
      <c r="N39" s="50"/>
      <c r="O39" s="50"/>
      <c r="P39" s="50"/>
      <c r="Q39" s="50"/>
      <c r="R39" s="51"/>
    </row>
    <row r="40" spans="1:18" s="14" customFormat="1" ht="18.75" customHeight="1">
      <c r="A40" s="413"/>
      <c r="B40" s="414"/>
      <c r="C40" s="52"/>
      <c r="D40" s="53"/>
      <c r="E40" s="54"/>
      <c r="F40" s="48">
        <f t="shared" si="7"/>
        <v>0</v>
      </c>
      <c r="G40" s="631"/>
      <c r="H40" s="49"/>
      <c r="I40" s="50"/>
      <c r="J40" s="50"/>
      <c r="K40" s="50"/>
      <c r="L40" s="50"/>
      <c r="M40" s="50"/>
      <c r="N40" s="50"/>
      <c r="O40" s="50"/>
      <c r="P40" s="50"/>
      <c r="Q40" s="50"/>
      <c r="R40" s="51"/>
    </row>
    <row r="41" spans="1:18" s="14" customFormat="1" ht="18.75" customHeight="1">
      <c r="A41" s="413"/>
      <c r="B41" s="414"/>
      <c r="C41" s="52"/>
      <c r="D41" s="53"/>
      <c r="E41" s="54"/>
      <c r="F41" s="48">
        <f t="shared" si="7"/>
        <v>0</v>
      </c>
      <c r="G41" s="631"/>
      <c r="H41" s="49"/>
      <c r="I41" s="50"/>
      <c r="J41" s="50"/>
      <c r="K41" s="50"/>
      <c r="L41" s="50"/>
      <c r="M41" s="50"/>
      <c r="N41" s="50"/>
      <c r="O41" s="50"/>
      <c r="P41" s="50"/>
      <c r="Q41" s="50"/>
      <c r="R41" s="51"/>
    </row>
    <row r="42" spans="1:18" s="14" customFormat="1" ht="18.75" customHeight="1" thickBot="1">
      <c r="A42" s="411" t="s">
        <v>262</v>
      </c>
      <c r="B42" s="412"/>
      <c r="C42" s="55"/>
      <c r="D42" s="56"/>
      <c r="E42" s="57"/>
      <c r="F42" s="48">
        <f t="shared" si="7"/>
        <v>0</v>
      </c>
      <c r="H42" s="58"/>
      <c r="I42" s="59"/>
      <c r="J42" s="59"/>
      <c r="K42" s="59"/>
      <c r="L42" s="59"/>
      <c r="M42" s="59"/>
      <c r="N42" s="59"/>
      <c r="O42" s="59"/>
      <c r="P42" s="59"/>
      <c r="Q42" s="59"/>
      <c r="R42" s="60"/>
    </row>
    <row r="43" spans="1:18" s="14" customFormat="1" ht="18.75" customHeight="1" thickBot="1">
      <c r="A43" s="32">
        <v>5</v>
      </c>
      <c r="B43" s="415" t="s">
        <v>263</v>
      </c>
      <c r="C43" s="416"/>
      <c r="D43" s="417"/>
      <c r="E43" s="417"/>
      <c r="F43" s="33">
        <f>SUM(F44:F49)</f>
        <v>0</v>
      </c>
      <c r="H43" s="61">
        <f t="shared" ref="H43:R43" si="8">SUM(H44:H49)</f>
        <v>0</v>
      </c>
      <c r="I43" s="62">
        <f t="shared" si="8"/>
        <v>0</v>
      </c>
      <c r="J43" s="62">
        <f t="shared" si="8"/>
        <v>0</v>
      </c>
      <c r="K43" s="62">
        <f t="shared" si="8"/>
        <v>0</v>
      </c>
      <c r="L43" s="62">
        <f t="shared" si="8"/>
        <v>0</v>
      </c>
      <c r="M43" s="62">
        <f t="shared" si="8"/>
        <v>0</v>
      </c>
      <c r="N43" s="62">
        <f t="shared" si="8"/>
        <v>0</v>
      </c>
      <c r="O43" s="62">
        <f t="shared" si="8"/>
        <v>0</v>
      </c>
      <c r="P43" s="62">
        <f t="shared" si="8"/>
        <v>0</v>
      </c>
      <c r="Q43" s="62">
        <f t="shared" si="8"/>
        <v>0</v>
      </c>
      <c r="R43" s="63">
        <f t="shared" si="8"/>
        <v>0</v>
      </c>
    </row>
    <row r="44" spans="1:18" s="14" customFormat="1" ht="18.75" customHeight="1" collapsed="1">
      <c r="A44" s="418" t="s">
        <v>264</v>
      </c>
      <c r="B44" s="419"/>
      <c r="C44" s="64"/>
      <c r="D44" s="66"/>
      <c r="E44" s="40"/>
      <c r="F44" s="41">
        <f>D44*E44</f>
        <v>0</v>
      </c>
      <c r="G44" s="631"/>
      <c r="H44" s="42"/>
      <c r="I44" s="43"/>
      <c r="J44" s="43"/>
      <c r="K44" s="43"/>
      <c r="L44" s="43"/>
      <c r="M44" s="43"/>
      <c r="N44" s="43"/>
      <c r="O44" s="43"/>
      <c r="P44" s="43"/>
      <c r="Q44" s="43"/>
      <c r="R44" s="44"/>
    </row>
    <row r="45" spans="1:18" s="14" customFormat="1" ht="18.75" customHeight="1">
      <c r="A45" s="420" t="s">
        <v>264</v>
      </c>
      <c r="B45" s="421"/>
      <c r="C45" s="65"/>
      <c r="D45" s="67"/>
      <c r="E45" s="47"/>
      <c r="F45" s="48">
        <f>D45*E45</f>
        <v>0</v>
      </c>
      <c r="G45" s="631"/>
      <c r="H45" s="49"/>
      <c r="I45" s="50"/>
      <c r="J45" s="50"/>
      <c r="K45" s="50"/>
      <c r="L45" s="50"/>
      <c r="M45" s="50"/>
      <c r="N45" s="50"/>
      <c r="O45" s="50"/>
      <c r="P45" s="50"/>
      <c r="Q45" s="50"/>
      <c r="R45" s="51"/>
    </row>
    <row r="46" spans="1:18" s="14" customFormat="1" ht="18.75" customHeight="1">
      <c r="A46" s="420" t="s">
        <v>264</v>
      </c>
      <c r="B46" s="421"/>
      <c r="C46" s="65"/>
      <c r="D46" s="67"/>
      <c r="E46" s="47"/>
      <c r="F46" s="48">
        <f t="shared" ref="F46:F49" si="9">D46*E46</f>
        <v>0</v>
      </c>
      <c r="G46" s="631"/>
      <c r="H46" s="49"/>
      <c r="I46" s="50"/>
      <c r="J46" s="50"/>
      <c r="K46" s="50"/>
      <c r="L46" s="50"/>
      <c r="M46" s="50"/>
      <c r="N46" s="50"/>
      <c r="O46" s="50"/>
      <c r="P46" s="50"/>
      <c r="Q46" s="50"/>
      <c r="R46" s="51"/>
    </row>
    <row r="47" spans="1:18" s="14" customFormat="1" ht="18.75" customHeight="1">
      <c r="A47" s="413"/>
      <c r="B47" s="414"/>
      <c r="C47" s="52"/>
      <c r="D47" s="53"/>
      <c r="E47" s="54"/>
      <c r="F47" s="48">
        <f t="shared" si="9"/>
        <v>0</v>
      </c>
      <c r="G47" s="631"/>
      <c r="H47" s="49"/>
      <c r="I47" s="50"/>
      <c r="J47" s="50"/>
      <c r="K47" s="50"/>
      <c r="L47" s="50"/>
      <c r="M47" s="50"/>
      <c r="N47" s="50"/>
      <c r="O47" s="50"/>
      <c r="P47" s="50"/>
      <c r="Q47" s="50"/>
      <c r="R47" s="51"/>
    </row>
    <row r="48" spans="1:18" s="14" customFormat="1" ht="18.75" customHeight="1">
      <c r="A48" s="413"/>
      <c r="B48" s="414"/>
      <c r="C48" s="52"/>
      <c r="D48" s="53"/>
      <c r="E48" s="54"/>
      <c r="F48" s="48">
        <f t="shared" si="9"/>
        <v>0</v>
      </c>
      <c r="G48" s="631"/>
      <c r="H48" s="49"/>
      <c r="I48" s="50"/>
      <c r="J48" s="50"/>
      <c r="K48" s="50"/>
      <c r="L48" s="50"/>
      <c r="M48" s="50"/>
      <c r="N48" s="50"/>
      <c r="O48" s="50"/>
      <c r="P48" s="50"/>
      <c r="Q48" s="50"/>
      <c r="R48" s="51"/>
    </row>
    <row r="49" spans="1:18" s="14" customFormat="1" ht="18.75" customHeight="1" thickBot="1">
      <c r="A49" s="411" t="s">
        <v>262</v>
      </c>
      <c r="B49" s="412"/>
      <c r="C49" s="55"/>
      <c r="D49" s="56"/>
      <c r="E49" s="57"/>
      <c r="F49" s="48">
        <f t="shared" si="9"/>
        <v>0</v>
      </c>
      <c r="H49" s="58"/>
      <c r="I49" s="59"/>
      <c r="J49" s="59"/>
      <c r="K49" s="59"/>
      <c r="L49" s="59"/>
      <c r="M49" s="59"/>
      <c r="N49" s="59"/>
      <c r="O49" s="59"/>
      <c r="P49" s="59"/>
      <c r="Q49" s="59"/>
      <c r="R49" s="60"/>
    </row>
    <row r="50" spans="1:18" s="14" customFormat="1" ht="18.75" customHeight="1" thickBot="1">
      <c r="A50" s="32">
        <v>6</v>
      </c>
      <c r="B50" s="415" t="s">
        <v>263</v>
      </c>
      <c r="C50" s="416"/>
      <c r="D50" s="417"/>
      <c r="E50" s="417"/>
      <c r="F50" s="33">
        <f>SUM(F51:F56)</f>
        <v>0</v>
      </c>
      <c r="H50" s="61">
        <f t="shared" ref="H50:R50" si="10">SUM(H51:H56)</f>
        <v>0</v>
      </c>
      <c r="I50" s="62">
        <f t="shared" si="10"/>
        <v>0</v>
      </c>
      <c r="J50" s="62">
        <f t="shared" si="10"/>
        <v>0</v>
      </c>
      <c r="K50" s="62">
        <f t="shared" si="10"/>
        <v>0</v>
      </c>
      <c r="L50" s="62">
        <f t="shared" si="10"/>
        <v>0</v>
      </c>
      <c r="M50" s="62">
        <f t="shared" si="10"/>
        <v>0</v>
      </c>
      <c r="N50" s="62">
        <f t="shared" si="10"/>
        <v>0</v>
      </c>
      <c r="O50" s="62">
        <f t="shared" si="10"/>
        <v>0</v>
      </c>
      <c r="P50" s="62">
        <f t="shared" si="10"/>
        <v>0</v>
      </c>
      <c r="Q50" s="62">
        <f t="shared" si="10"/>
        <v>0</v>
      </c>
      <c r="R50" s="63">
        <f t="shared" si="10"/>
        <v>0</v>
      </c>
    </row>
    <row r="51" spans="1:18" s="14" customFormat="1" ht="18.75" customHeight="1" collapsed="1">
      <c r="A51" s="418" t="s">
        <v>264</v>
      </c>
      <c r="B51" s="419"/>
      <c r="C51" s="64"/>
      <c r="D51" s="66"/>
      <c r="E51" s="40"/>
      <c r="F51" s="41">
        <f>D51*E51</f>
        <v>0</v>
      </c>
      <c r="G51" s="631"/>
      <c r="H51" s="42"/>
      <c r="I51" s="43"/>
      <c r="J51" s="43"/>
      <c r="K51" s="43"/>
      <c r="L51" s="43"/>
      <c r="M51" s="43"/>
      <c r="N51" s="43"/>
      <c r="O51" s="43"/>
      <c r="P51" s="43"/>
      <c r="Q51" s="43"/>
      <c r="R51" s="44"/>
    </row>
    <row r="52" spans="1:18" s="14" customFormat="1" ht="18.75" customHeight="1">
      <c r="A52" s="420" t="s">
        <v>264</v>
      </c>
      <c r="B52" s="421"/>
      <c r="C52" s="65"/>
      <c r="D52" s="67"/>
      <c r="E52" s="47"/>
      <c r="F52" s="48">
        <f>D52*E52</f>
        <v>0</v>
      </c>
      <c r="G52" s="631"/>
      <c r="H52" s="49"/>
      <c r="I52" s="50"/>
      <c r="J52" s="50"/>
      <c r="K52" s="50"/>
      <c r="L52" s="50"/>
      <c r="M52" s="50"/>
      <c r="N52" s="50"/>
      <c r="O52" s="50"/>
      <c r="P52" s="50"/>
      <c r="Q52" s="50"/>
      <c r="R52" s="51"/>
    </row>
    <row r="53" spans="1:18" s="14" customFormat="1" ht="18.75" customHeight="1">
      <c r="A53" s="420" t="s">
        <v>264</v>
      </c>
      <c r="B53" s="421"/>
      <c r="C53" s="65"/>
      <c r="D53" s="67"/>
      <c r="E53" s="47"/>
      <c r="F53" s="48">
        <f t="shared" ref="F53:F56" si="11">D53*E53</f>
        <v>0</v>
      </c>
      <c r="G53" s="631"/>
      <c r="H53" s="49"/>
      <c r="I53" s="50"/>
      <c r="J53" s="50"/>
      <c r="K53" s="50"/>
      <c r="L53" s="50"/>
      <c r="M53" s="50"/>
      <c r="N53" s="50"/>
      <c r="O53" s="50"/>
      <c r="P53" s="50"/>
      <c r="Q53" s="50"/>
      <c r="R53" s="51"/>
    </row>
    <row r="54" spans="1:18" s="14" customFormat="1" ht="18.75" customHeight="1">
      <c r="A54" s="413"/>
      <c r="B54" s="414"/>
      <c r="C54" s="52"/>
      <c r="D54" s="53"/>
      <c r="E54" s="54"/>
      <c r="F54" s="48">
        <f t="shared" si="11"/>
        <v>0</v>
      </c>
      <c r="G54" s="631"/>
      <c r="H54" s="49"/>
      <c r="I54" s="50"/>
      <c r="J54" s="50"/>
      <c r="K54" s="50"/>
      <c r="L54" s="50"/>
      <c r="M54" s="50"/>
      <c r="N54" s="50"/>
      <c r="O54" s="50"/>
      <c r="P54" s="50"/>
      <c r="Q54" s="50"/>
      <c r="R54" s="51"/>
    </row>
    <row r="55" spans="1:18" s="14" customFormat="1" ht="18.75" customHeight="1">
      <c r="A55" s="413"/>
      <c r="B55" s="414"/>
      <c r="C55" s="52"/>
      <c r="D55" s="53"/>
      <c r="E55" s="54"/>
      <c r="F55" s="48">
        <f t="shared" si="11"/>
        <v>0</v>
      </c>
      <c r="G55" s="631"/>
      <c r="H55" s="49"/>
      <c r="I55" s="50"/>
      <c r="J55" s="50"/>
      <c r="K55" s="50"/>
      <c r="L55" s="50"/>
      <c r="M55" s="50"/>
      <c r="N55" s="50"/>
      <c r="O55" s="50"/>
      <c r="P55" s="50"/>
      <c r="Q55" s="50"/>
      <c r="R55" s="51"/>
    </row>
    <row r="56" spans="1:18" s="14" customFormat="1" ht="18.75" customHeight="1" thickBot="1">
      <c r="A56" s="411" t="s">
        <v>262</v>
      </c>
      <c r="B56" s="412"/>
      <c r="C56" s="55"/>
      <c r="D56" s="56"/>
      <c r="E56" s="57"/>
      <c r="F56" s="48">
        <f t="shared" si="11"/>
        <v>0</v>
      </c>
      <c r="H56" s="58"/>
      <c r="I56" s="59"/>
      <c r="J56" s="59"/>
      <c r="K56" s="59"/>
      <c r="L56" s="59"/>
      <c r="M56" s="59"/>
      <c r="N56" s="59"/>
      <c r="O56" s="59"/>
      <c r="P56" s="59"/>
      <c r="Q56" s="59"/>
      <c r="R56" s="60"/>
    </row>
    <row r="57" spans="1:18" s="14" customFormat="1" ht="18.75" customHeight="1" thickBot="1">
      <c r="A57" s="32">
        <v>7</v>
      </c>
      <c r="B57" s="415" t="s">
        <v>263</v>
      </c>
      <c r="C57" s="416"/>
      <c r="D57" s="417"/>
      <c r="E57" s="417"/>
      <c r="F57" s="33">
        <f>SUM(F58:F63)</f>
        <v>0</v>
      </c>
      <c r="H57" s="61">
        <f t="shared" ref="H57:R57" si="12">SUM(H58:H63)</f>
        <v>0</v>
      </c>
      <c r="I57" s="62">
        <f t="shared" si="12"/>
        <v>0</v>
      </c>
      <c r="J57" s="62">
        <f t="shared" si="12"/>
        <v>0</v>
      </c>
      <c r="K57" s="62">
        <f t="shared" si="12"/>
        <v>0</v>
      </c>
      <c r="L57" s="62">
        <f t="shared" si="12"/>
        <v>0</v>
      </c>
      <c r="M57" s="62">
        <f t="shared" si="12"/>
        <v>0</v>
      </c>
      <c r="N57" s="62">
        <f t="shared" si="12"/>
        <v>0</v>
      </c>
      <c r="O57" s="62">
        <f t="shared" si="12"/>
        <v>0</v>
      </c>
      <c r="P57" s="62">
        <f t="shared" si="12"/>
        <v>0</v>
      </c>
      <c r="Q57" s="62">
        <f t="shared" si="12"/>
        <v>0</v>
      </c>
      <c r="R57" s="63">
        <f t="shared" si="12"/>
        <v>0</v>
      </c>
    </row>
    <row r="58" spans="1:18" s="14" customFormat="1" ht="18.75" customHeight="1">
      <c r="A58" s="418" t="s">
        <v>264</v>
      </c>
      <c r="B58" s="419"/>
      <c r="C58" s="64"/>
      <c r="D58" s="66"/>
      <c r="E58" s="40"/>
      <c r="F58" s="41">
        <f>D58*E58</f>
        <v>0</v>
      </c>
      <c r="G58" s="631"/>
      <c r="H58" s="42"/>
      <c r="I58" s="43"/>
      <c r="J58" s="43"/>
      <c r="K58" s="43"/>
      <c r="L58" s="43"/>
      <c r="M58" s="43"/>
      <c r="N58" s="43"/>
      <c r="O58" s="43"/>
      <c r="P58" s="43"/>
      <c r="Q58" s="43"/>
      <c r="R58" s="44"/>
    </row>
    <row r="59" spans="1:18" s="14" customFormat="1" ht="18.75" customHeight="1">
      <c r="A59" s="420" t="s">
        <v>264</v>
      </c>
      <c r="B59" s="421"/>
      <c r="C59" s="65"/>
      <c r="D59" s="67"/>
      <c r="E59" s="47"/>
      <c r="F59" s="48">
        <f>D59*E59</f>
        <v>0</v>
      </c>
      <c r="G59" s="631"/>
      <c r="H59" s="49"/>
      <c r="I59" s="50"/>
      <c r="J59" s="50"/>
      <c r="K59" s="50"/>
      <c r="L59" s="50"/>
      <c r="M59" s="50"/>
      <c r="N59" s="50"/>
      <c r="O59" s="50"/>
      <c r="P59" s="50"/>
      <c r="Q59" s="50"/>
      <c r="R59" s="51"/>
    </row>
    <row r="60" spans="1:18" s="14" customFormat="1" ht="18.75" customHeight="1">
      <c r="A60" s="420" t="s">
        <v>264</v>
      </c>
      <c r="B60" s="421"/>
      <c r="C60" s="65"/>
      <c r="D60" s="67"/>
      <c r="E60" s="47"/>
      <c r="F60" s="48">
        <f t="shared" ref="F60:F63" si="13">D60*E60</f>
        <v>0</v>
      </c>
      <c r="G60" s="631"/>
      <c r="H60" s="49"/>
      <c r="I60" s="50"/>
      <c r="J60" s="50"/>
      <c r="K60" s="50"/>
      <c r="L60" s="50"/>
      <c r="M60" s="50"/>
      <c r="N60" s="50"/>
      <c r="O60" s="50"/>
      <c r="P60" s="50"/>
      <c r="Q60" s="50"/>
      <c r="R60" s="51"/>
    </row>
    <row r="61" spans="1:18" s="14" customFormat="1" ht="18.75" customHeight="1">
      <c r="A61" s="413"/>
      <c r="B61" s="414"/>
      <c r="C61" s="52"/>
      <c r="D61" s="53"/>
      <c r="E61" s="54"/>
      <c r="F61" s="48">
        <f t="shared" si="13"/>
        <v>0</v>
      </c>
      <c r="G61" s="631"/>
      <c r="H61" s="49"/>
      <c r="I61" s="50"/>
      <c r="J61" s="50"/>
      <c r="K61" s="50"/>
      <c r="L61" s="50"/>
      <c r="M61" s="50"/>
      <c r="N61" s="50"/>
      <c r="O61" s="50"/>
      <c r="P61" s="50"/>
      <c r="Q61" s="50"/>
      <c r="R61" s="51"/>
    </row>
    <row r="62" spans="1:18" s="14" customFormat="1" ht="18.75" customHeight="1">
      <c r="A62" s="413"/>
      <c r="B62" s="414"/>
      <c r="C62" s="52"/>
      <c r="D62" s="53"/>
      <c r="E62" s="54"/>
      <c r="F62" s="48">
        <f t="shared" si="13"/>
        <v>0</v>
      </c>
      <c r="G62" s="631"/>
      <c r="H62" s="49"/>
      <c r="I62" s="50"/>
      <c r="J62" s="50"/>
      <c r="K62" s="50"/>
      <c r="L62" s="50"/>
      <c r="M62" s="50"/>
      <c r="N62" s="50"/>
      <c r="O62" s="50"/>
      <c r="P62" s="50"/>
      <c r="Q62" s="50"/>
      <c r="R62" s="51"/>
    </row>
    <row r="63" spans="1:18" s="14" customFormat="1" ht="18.75" customHeight="1" thickBot="1">
      <c r="A63" s="411" t="s">
        <v>262</v>
      </c>
      <c r="B63" s="412"/>
      <c r="C63" s="55"/>
      <c r="D63" s="56"/>
      <c r="E63" s="57"/>
      <c r="F63" s="48">
        <f t="shared" si="13"/>
        <v>0</v>
      </c>
      <c r="H63" s="58"/>
      <c r="I63" s="59"/>
      <c r="J63" s="59"/>
      <c r="K63" s="59"/>
      <c r="L63" s="59"/>
      <c r="M63" s="59"/>
      <c r="N63" s="59"/>
      <c r="O63" s="59"/>
      <c r="P63" s="59"/>
      <c r="Q63" s="59"/>
      <c r="R63" s="60"/>
    </row>
    <row r="64" spans="1:18" s="14" customFormat="1" ht="18.75" customHeight="1" thickBot="1">
      <c r="A64" s="32">
        <v>8</v>
      </c>
      <c r="B64" s="415" t="s">
        <v>263</v>
      </c>
      <c r="C64" s="416"/>
      <c r="D64" s="417"/>
      <c r="E64" s="417"/>
      <c r="F64" s="33">
        <f>SUM(F65:F70)</f>
        <v>0</v>
      </c>
      <c r="H64" s="61">
        <f t="shared" ref="H64:R64" si="14">SUM(H65:H70)</f>
        <v>0</v>
      </c>
      <c r="I64" s="62">
        <f t="shared" si="14"/>
        <v>0</v>
      </c>
      <c r="J64" s="62">
        <f t="shared" si="14"/>
        <v>0</v>
      </c>
      <c r="K64" s="62">
        <f t="shared" si="14"/>
        <v>0</v>
      </c>
      <c r="L64" s="62">
        <f t="shared" si="14"/>
        <v>0</v>
      </c>
      <c r="M64" s="62">
        <f t="shared" si="14"/>
        <v>0</v>
      </c>
      <c r="N64" s="62">
        <f t="shared" si="14"/>
        <v>0</v>
      </c>
      <c r="O64" s="62">
        <f t="shared" si="14"/>
        <v>0</v>
      </c>
      <c r="P64" s="62">
        <f t="shared" si="14"/>
        <v>0</v>
      </c>
      <c r="Q64" s="62">
        <f t="shared" si="14"/>
        <v>0</v>
      </c>
      <c r="R64" s="63">
        <f t="shared" si="14"/>
        <v>0</v>
      </c>
    </row>
    <row r="65" spans="1:18" s="14" customFormat="1" ht="18.75" customHeight="1">
      <c r="A65" s="418" t="s">
        <v>264</v>
      </c>
      <c r="B65" s="419"/>
      <c r="C65" s="64"/>
      <c r="D65" s="66"/>
      <c r="E65" s="40"/>
      <c r="F65" s="41">
        <f>D65*E65</f>
        <v>0</v>
      </c>
      <c r="G65" s="631"/>
      <c r="H65" s="42"/>
      <c r="I65" s="43"/>
      <c r="J65" s="43"/>
      <c r="K65" s="43"/>
      <c r="L65" s="43"/>
      <c r="M65" s="43"/>
      <c r="N65" s="43"/>
      <c r="O65" s="43"/>
      <c r="P65" s="43"/>
      <c r="Q65" s="43"/>
      <c r="R65" s="44"/>
    </row>
    <row r="66" spans="1:18" s="14" customFormat="1" ht="18.75" customHeight="1">
      <c r="A66" s="420" t="s">
        <v>264</v>
      </c>
      <c r="B66" s="421"/>
      <c r="C66" s="65"/>
      <c r="D66" s="67"/>
      <c r="E66" s="47"/>
      <c r="F66" s="48">
        <f>D66*E66</f>
        <v>0</v>
      </c>
      <c r="G66" s="631"/>
      <c r="H66" s="49"/>
      <c r="I66" s="50"/>
      <c r="J66" s="50"/>
      <c r="K66" s="50"/>
      <c r="L66" s="50"/>
      <c r="M66" s="50"/>
      <c r="N66" s="50"/>
      <c r="O66" s="50"/>
      <c r="P66" s="50"/>
      <c r="Q66" s="50"/>
      <c r="R66" s="51"/>
    </row>
    <row r="67" spans="1:18" s="14" customFormat="1" ht="18.75" customHeight="1">
      <c r="A67" s="420" t="s">
        <v>264</v>
      </c>
      <c r="B67" s="421"/>
      <c r="C67" s="65"/>
      <c r="D67" s="67"/>
      <c r="E67" s="47"/>
      <c r="F67" s="48">
        <f t="shared" ref="F67:F70" si="15">D67*E67</f>
        <v>0</v>
      </c>
      <c r="G67" s="631"/>
      <c r="H67" s="49"/>
      <c r="I67" s="50"/>
      <c r="J67" s="50"/>
      <c r="K67" s="50"/>
      <c r="L67" s="50"/>
      <c r="M67" s="50"/>
      <c r="N67" s="50"/>
      <c r="O67" s="50"/>
      <c r="P67" s="50"/>
      <c r="Q67" s="50"/>
      <c r="R67" s="51"/>
    </row>
    <row r="68" spans="1:18" s="14" customFormat="1" ht="18.75" customHeight="1">
      <c r="A68" s="413"/>
      <c r="B68" s="414"/>
      <c r="C68" s="52"/>
      <c r="D68" s="53"/>
      <c r="E68" s="54"/>
      <c r="F68" s="48">
        <f t="shared" si="15"/>
        <v>0</v>
      </c>
      <c r="G68" s="631"/>
      <c r="H68" s="49"/>
      <c r="I68" s="50"/>
      <c r="J68" s="50"/>
      <c r="K68" s="50"/>
      <c r="L68" s="50"/>
      <c r="M68" s="50"/>
      <c r="N68" s="50"/>
      <c r="O68" s="50"/>
      <c r="P68" s="50"/>
      <c r="Q68" s="50"/>
      <c r="R68" s="51"/>
    </row>
    <row r="69" spans="1:18" s="14" customFormat="1" ht="18.75" customHeight="1">
      <c r="A69" s="413"/>
      <c r="B69" s="414"/>
      <c r="C69" s="52"/>
      <c r="D69" s="53"/>
      <c r="E69" s="54"/>
      <c r="F69" s="48">
        <f t="shared" si="15"/>
        <v>0</v>
      </c>
      <c r="G69" s="631"/>
      <c r="H69" s="49"/>
      <c r="I69" s="50"/>
      <c r="J69" s="50"/>
      <c r="K69" s="50"/>
      <c r="L69" s="50"/>
      <c r="M69" s="50"/>
      <c r="N69" s="50"/>
      <c r="O69" s="50"/>
      <c r="P69" s="50"/>
      <c r="Q69" s="50"/>
      <c r="R69" s="51"/>
    </row>
    <row r="70" spans="1:18" s="14" customFormat="1" ht="18.75" customHeight="1" thickBot="1">
      <c r="A70" s="411" t="s">
        <v>262</v>
      </c>
      <c r="B70" s="412"/>
      <c r="C70" s="55"/>
      <c r="D70" s="56"/>
      <c r="E70" s="57"/>
      <c r="F70" s="48">
        <f t="shared" si="15"/>
        <v>0</v>
      </c>
      <c r="H70" s="58"/>
      <c r="I70" s="59"/>
      <c r="J70" s="59"/>
      <c r="K70" s="59"/>
      <c r="L70" s="59"/>
      <c r="M70" s="59"/>
      <c r="N70" s="59"/>
      <c r="O70" s="59"/>
      <c r="P70" s="59"/>
      <c r="Q70" s="59"/>
      <c r="R70" s="60"/>
    </row>
    <row r="71" spans="1:18" s="14" customFormat="1" ht="18.75" customHeight="1" thickBot="1">
      <c r="A71" s="32">
        <v>9</v>
      </c>
      <c r="B71" s="415" t="s">
        <v>263</v>
      </c>
      <c r="C71" s="416"/>
      <c r="D71" s="417"/>
      <c r="E71" s="417"/>
      <c r="F71" s="33">
        <f>SUM(F72:F77)</f>
        <v>0</v>
      </c>
      <c r="H71" s="61">
        <f t="shared" ref="H71:R71" si="16">SUM(H72:H77)</f>
        <v>0</v>
      </c>
      <c r="I71" s="62">
        <f t="shared" si="16"/>
        <v>0</v>
      </c>
      <c r="J71" s="62">
        <f t="shared" si="16"/>
        <v>0</v>
      </c>
      <c r="K71" s="62">
        <f t="shared" si="16"/>
        <v>0</v>
      </c>
      <c r="L71" s="62">
        <f t="shared" si="16"/>
        <v>0</v>
      </c>
      <c r="M71" s="62">
        <f t="shared" si="16"/>
        <v>0</v>
      </c>
      <c r="N71" s="62">
        <f t="shared" si="16"/>
        <v>0</v>
      </c>
      <c r="O71" s="62">
        <f t="shared" si="16"/>
        <v>0</v>
      </c>
      <c r="P71" s="62">
        <f t="shared" si="16"/>
        <v>0</v>
      </c>
      <c r="Q71" s="62">
        <f t="shared" si="16"/>
        <v>0</v>
      </c>
      <c r="R71" s="63">
        <f t="shared" si="16"/>
        <v>0</v>
      </c>
    </row>
    <row r="72" spans="1:18" s="14" customFormat="1" ht="18.75" customHeight="1">
      <c r="A72" s="418" t="s">
        <v>264</v>
      </c>
      <c r="B72" s="419"/>
      <c r="C72" s="64"/>
      <c r="D72" s="66"/>
      <c r="E72" s="40"/>
      <c r="F72" s="41">
        <f>D72*E72</f>
        <v>0</v>
      </c>
      <c r="G72" s="631"/>
      <c r="H72" s="42"/>
      <c r="I72" s="43"/>
      <c r="J72" s="43"/>
      <c r="K72" s="43"/>
      <c r="L72" s="43"/>
      <c r="M72" s="43"/>
      <c r="N72" s="43"/>
      <c r="O72" s="43"/>
      <c r="P72" s="43"/>
      <c r="Q72" s="43"/>
      <c r="R72" s="44"/>
    </row>
    <row r="73" spans="1:18" s="14" customFormat="1" ht="18.75" customHeight="1">
      <c r="A73" s="420" t="s">
        <v>264</v>
      </c>
      <c r="B73" s="421"/>
      <c r="C73" s="65"/>
      <c r="D73" s="67"/>
      <c r="E73" s="47"/>
      <c r="F73" s="48">
        <f>D73*E73</f>
        <v>0</v>
      </c>
      <c r="G73" s="631"/>
      <c r="H73" s="49"/>
      <c r="I73" s="50"/>
      <c r="J73" s="50"/>
      <c r="K73" s="50"/>
      <c r="L73" s="50"/>
      <c r="M73" s="50"/>
      <c r="N73" s="50"/>
      <c r="O73" s="50"/>
      <c r="P73" s="50"/>
      <c r="Q73" s="50"/>
      <c r="R73" s="51"/>
    </row>
    <row r="74" spans="1:18" s="14" customFormat="1" ht="18.75" customHeight="1">
      <c r="A74" s="420" t="s">
        <v>264</v>
      </c>
      <c r="B74" s="421"/>
      <c r="C74" s="65"/>
      <c r="D74" s="67"/>
      <c r="E74" s="47"/>
      <c r="F74" s="48">
        <f t="shared" ref="F74:F77" si="17">D74*E74</f>
        <v>0</v>
      </c>
      <c r="G74" s="631"/>
      <c r="H74" s="49"/>
      <c r="I74" s="50"/>
      <c r="J74" s="50"/>
      <c r="K74" s="50"/>
      <c r="L74" s="50"/>
      <c r="M74" s="50"/>
      <c r="N74" s="50"/>
      <c r="O74" s="50"/>
      <c r="P74" s="50"/>
      <c r="Q74" s="50"/>
      <c r="R74" s="51"/>
    </row>
    <row r="75" spans="1:18" s="14" customFormat="1" ht="18.75" customHeight="1">
      <c r="A75" s="413"/>
      <c r="B75" s="414"/>
      <c r="C75" s="52"/>
      <c r="D75" s="53"/>
      <c r="E75" s="54"/>
      <c r="F75" s="48">
        <f t="shared" si="17"/>
        <v>0</v>
      </c>
      <c r="G75" s="631"/>
      <c r="H75" s="49"/>
      <c r="I75" s="50"/>
      <c r="J75" s="50"/>
      <c r="K75" s="50"/>
      <c r="L75" s="50"/>
      <c r="M75" s="50"/>
      <c r="N75" s="50"/>
      <c r="O75" s="50"/>
      <c r="P75" s="50"/>
      <c r="Q75" s="50"/>
      <c r="R75" s="51"/>
    </row>
    <row r="76" spans="1:18" s="14" customFormat="1" ht="18.75" customHeight="1">
      <c r="A76" s="413"/>
      <c r="B76" s="414"/>
      <c r="C76" s="52"/>
      <c r="D76" s="53"/>
      <c r="E76" s="54"/>
      <c r="F76" s="48">
        <f t="shared" si="17"/>
        <v>0</v>
      </c>
      <c r="G76" s="631"/>
      <c r="H76" s="49"/>
      <c r="I76" s="50"/>
      <c r="J76" s="50"/>
      <c r="K76" s="50"/>
      <c r="L76" s="50"/>
      <c r="M76" s="50"/>
      <c r="N76" s="50"/>
      <c r="O76" s="50"/>
      <c r="P76" s="50"/>
      <c r="Q76" s="50"/>
      <c r="R76" s="51"/>
    </row>
    <row r="77" spans="1:18" s="14" customFormat="1" ht="18.75" customHeight="1" thickBot="1">
      <c r="A77" s="411" t="s">
        <v>262</v>
      </c>
      <c r="B77" s="412"/>
      <c r="C77" s="55"/>
      <c r="D77" s="56"/>
      <c r="E77" s="57"/>
      <c r="F77" s="48">
        <f t="shared" si="17"/>
        <v>0</v>
      </c>
      <c r="H77" s="58"/>
      <c r="I77" s="59"/>
      <c r="J77" s="59"/>
      <c r="K77" s="59"/>
      <c r="L77" s="59"/>
      <c r="M77" s="59"/>
      <c r="N77" s="59"/>
      <c r="O77" s="59"/>
      <c r="P77" s="59"/>
      <c r="Q77" s="59"/>
      <c r="R77" s="60"/>
    </row>
    <row r="78" spans="1:18" s="14" customFormat="1" ht="18.75" customHeight="1" thickBot="1">
      <c r="A78" s="32">
        <v>10</v>
      </c>
      <c r="B78" s="415" t="s">
        <v>263</v>
      </c>
      <c r="C78" s="416"/>
      <c r="D78" s="417"/>
      <c r="E78" s="417"/>
      <c r="F78" s="33">
        <f>SUM(F79:F84)</f>
        <v>0</v>
      </c>
      <c r="H78" s="61">
        <f t="shared" ref="H78:R78" si="18">SUM(H79:H84)</f>
        <v>0</v>
      </c>
      <c r="I78" s="62">
        <f t="shared" si="18"/>
        <v>0</v>
      </c>
      <c r="J78" s="62">
        <f t="shared" si="18"/>
        <v>0</v>
      </c>
      <c r="K78" s="62">
        <f t="shared" si="18"/>
        <v>0</v>
      </c>
      <c r="L78" s="62">
        <f t="shared" si="18"/>
        <v>0</v>
      </c>
      <c r="M78" s="62">
        <f t="shared" si="18"/>
        <v>0</v>
      </c>
      <c r="N78" s="62">
        <f t="shared" si="18"/>
        <v>0</v>
      </c>
      <c r="O78" s="62">
        <f t="shared" si="18"/>
        <v>0</v>
      </c>
      <c r="P78" s="62">
        <f t="shared" si="18"/>
        <v>0</v>
      </c>
      <c r="Q78" s="62">
        <f t="shared" si="18"/>
        <v>0</v>
      </c>
      <c r="R78" s="63">
        <f t="shared" si="18"/>
        <v>0</v>
      </c>
    </row>
    <row r="79" spans="1:18" s="14" customFormat="1" ht="18.75" customHeight="1">
      <c r="A79" s="418" t="s">
        <v>264</v>
      </c>
      <c r="B79" s="419"/>
      <c r="C79" s="64"/>
      <c r="D79" s="66"/>
      <c r="E79" s="40"/>
      <c r="F79" s="41">
        <f>D79*E79</f>
        <v>0</v>
      </c>
      <c r="G79" s="631"/>
      <c r="H79" s="42"/>
      <c r="I79" s="43"/>
      <c r="J79" s="43"/>
      <c r="K79" s="43"/>
      <c r="L79" s="43"/>
      <c r="M79" s="43"/>
      <c r="N79" s="43"/>
      <c r="O79" s="43"/>
      <c r="P79" s="43"/>
      <c r="Q79" s="43"/>
      <c r="R79" s="44"/>
    </row>
    <row r="80" spans="1:18" s="14" customFormat="1" ht="18.75" customHeight="1">
      <c r="A80" s="420" t="s">
        <v>264</v>
      </c>
      <c r="B80" s="421"/>
      <c r="C80" s="65"/>
      <c r="D80" s="67"/>
      <c r="E80" s="47"/>
      <c r="F80" s="48">
        <f>D80*E80</f>
        <v>0</v>
      </c>
      <c r="G80" s="631"/>
      <c r="H80" s="49"/>
      <c r="I80" s="50"/>
      <c r="J80" s="50"/>
      <c r="K80" s="50"/>
      <c r="L80" s="50"/>
      <c r="M80" s="50"/>
      <c r="N80" s="50"/>
      <c r="O80" s="50"/>
      <c r="P80" s="50"/>
      <c r="Q80" s="50"/>
      <c r="R80" s="51"/>
    </row>
    <row r="81" spans="1:18" s="14" customFormat="1" ht="18.75" customHeight="1">
      <c r="A81" s="420" t="s">
        <v>264</v>
      </c>
      <c r="B81" s="421"/>
      <c r="C81" s="65"/>
      <c r="D81" s="67"/>
      <c r="E81" s="47"/>
      <c r="F81" s="48">
        <f t="shared" ref="F81:F84" si="19">D81*E81</f>
        <v>0</v>
      </c>
      <c r="G81" s="631"/>
      <c r="H81" s="49"/>
      <c r="I81" s="50"/>
      <c r="J81" s="50"/>
      <c r="K81" s="50"/>
      <c r="L81" s="50"/>
      <c r="M81" s="50"/>
      <c r="N81" s="50"/>
      <c r="O81" s="50"/>
      <c r="P81" s="50"/>
      <c r="Q81" s="50"/>
      <c r="R81" s="51"/>
    </row>
    <row r="82" spans="1:18" s="14" customFormat="1" ht="18.75" customHeight="1">
      <c r="A82" s="413"/>
      <c r="B82" s="414"/>
      <c r="C82" s="52"/>
      <c r="D82" s="53"/>
      <c r="E82" s="54"/>
      <c r="F82" s="48">
        <f t="shared" si="19"/>
        <v>0</v>
      </c>
      <c r="G82" s="631"/>
      <c r="H82" s="49"/>
      <c r="I82" s="50"/>
      <c r="J82" s="50"/>
      <c r="K82" s="50"/>
      <c r="L82" s="50"/>
      <c r="M82" s="50"/>
      <c r="N82" s="50"/>
      <c r="O82" s="50"/>
      <c r="P82" s="50"/>
      <c r="Q82" s="50"/>
      <c r="R82" s="51"/>
    </row>
    <row r="83" spans="1:18" s="14" customFormat="1" ht="18.75" customHeight="1">
      <c r="A83" s="413"/>
      <c r="B83" s="414"/>
      <c r="C83" s="52"/>
      <c r="D83" s="53"/>
      <c r="E83" s="54"/>
      <c r="F83" s="48">
        <f t="shared" si="19"/>
        <v>0</v>
      </c>
      <c r="G83" s="631"/>
      <c r="H83" s="49"/>
      <c r="I83" s="50"/>
      <c r="J83" s="50"/>
      <c r="K83" s="50"/>
      <c r="L83" s="50"/>
      <c r="M83" s="50"/>
      <c r="N83" s="50"/>
      <c r="O83" s="50"/>
      <c r="P83" s="50"/>
      <c r="Q83" s="50"/>
      <c r="R83" s="51"/>
    </row>
    <row r="84" spans="1:18" s="14" customFormat="1" ht="18.75" customHeight="1" thickBot="1">
      <c r="A84" s="411" t="s">
        <v>262</v>
      </c>
      <c r="B84" s="412"/>
      <c r="C84" s="55"/>
      <c r="D84" s="56"/>
      <c r="E84" s="57"/>
      <c r="F84" s="48">
        <f t="shared" si="19"/>
        <v>0</v>
      </c>
      <c r="H84" s="58"/>
      <c r="I84" s="59"/>
      <c r="J84" s="59"/>
      <c r="K84" s="59"/>
      <c r="L84" s="59"/>
      <c r="M84" s="59"/>
      <c r="N84" s="59"/>
      <c r="O84" s="59"/>
      <c r="P84" s="59"/>
      <c r="Q84" s="59"/>
      <c r="R84" s="60"/>
    </row>
    <row r="85" spans="1:18" s="14" customFormat="1" ht="18.75" hidden="1" customHeight="1" outlineLevel="1" thickBot="1">
      <c r="A85" s="32">
        <v>11</v>
      </c>
      <c r="B85" s="415" t="s">
        <v>263</v>
      </c>
      <c r="C85" s="416"/>
      <c r="D85" s="417"/>
      <c r="E85" s="417"/>
      <c r="F85" s="33">
        <f>SUM(F86:F91)</f>
        <v>0</v>
      </c>
      <c r="H85" s="61">
        <f t="shared" ref="H85:R85" si="20">SUM(H86:H91)</f>
        <v>0</v>
      </c>
      <c r="I85" s="62">
        <f t="shared" si="20"/>
        <v>0</v>
      </c>
      <c r="J85" s="62">
        <f t="shared" si="20"/>
        <v>0</v>
      </c>
      <c r="K85" s="62">
        <f t="shared" si="20"/>
        <v>0</v>
      </c>
      <c r="L85" s="62">
        <f t="shared" si="20"/>
        <v>0</v>
      </c>
      <c r="M85" s="62">
        <f t="shared" si="20"/>
        <v>0</v>
      </c>
      <c r="N85" s="62">
        <f t="shared" si="20"/>
        <v>0</v>
      </c>
      <c r="O85" s="62">
        <f t="shared" si="20"/>
        <v>0</v>
      </c>
      <c r="P85" s="62">
        <f t="shared" si="20"/>
        <v>0</v>
      </c>
      <c r="Q85" s="62">
        <f t="shared" si="20"/>
        <v>0</v>
      </c>
      <c r="R85" s="63">
        <f t="shared" si="20"/>
        <v>0</v>
      </c>
    </row>
    <row r="86" spans="1:18" s="14" customFormat="1" ht="18.75" hidden="1" customHeight="1" outlineLevel="1">
      <c r="A86" s="427"/>
      <c r="B86" s="428"/>
      <c r="C86" s="64"/>
      <c r="D86" s="66"/>
      <c r="E86" s="40"/>
      <c r="F86" s="41">
        <f>D86*E86</f>
        <v>0</v>
      </c>
      <c r="G86" s="631"/>
      <c r="H86" s="42"/>
      <c r="I86" s="43"/>
      <c r="J86" s="43"/>
      <c r="K86" s="43"/>
      <c r="L86" s="43"/>
      <c r="M86" s="43"/>
      <c r="N86" s="43"/>
      <c r="O86" s="43"/>
      <c r="P86" s="43"/>
      <c r="Q86" s="43"/>
      <c r="R86" s="44"/>
    </row>
    <row r="87" spans="1:18" s="14" customFormat="1" ht="18.75" hidden="1" customHeight="1" outlineLevel="1">
      <c r="A87" s="413"/>
      <c r="B87" s="414"/>
      <c r="C87" s="65"/>
      <c r="D87" s="67"/>
      <c r="E87" s="47"/>
      <c r="F87" s="48">
        <f>D87*E87</f>
        <v>0</v>
      </c>
      <c r="G87" s="631"/>
      <c r="H87" s="49"/>
      <c r="I87" s="50"/>
      <c r="J87" s="50"/>
      <c r="K87" s="50"/>
      <c r="L87" s="50"/>
      <c r="M87" s="50"/>
      <c r="N87" s="50"/>
      <c r="O87" s="50"/>
      <c r="P87" s="50"/>
      <c r="Q87" s="50"/>
      <c r="R87" s="51"/>
    </row>
    <row r="88" spans="1:18" s="14" customFormat="1" ht="18.75" hidden="1" customHeight="1" outlineLevel="1">
      <c r="A88" s="413"/>
      <c r="B88" s="414"/>
      <c r="C88" s="65"/>
      <c r="D88" s="67"/>
      <c r="E88" s="47"/>
      <c r="F88" s="48">
        <f t="shared" ref="F88:F91" si="21">D88*E88</f>
        <v>0</v>
      </c>
      <c r="G88" s="631"/>
      <c r="H88" s="49"/>
      <c r="I88" s="50"/>
      <c r="J88" s="50"/>
      <c r="K88" s="50"/>
      <c r="L88" s="50"/>
      <c r="M88" s="50"/>
      <c r="N88" s="50"/>
      <c r="O88" s="50"/>
      <c r="P88" s="50"/>
      <c r="Q88" s="50"/>
      <c r="R88" s="51"/>
    </row>
    <row r="89" spans="1:18" s="14" customFormat="1" ht="18.75" hidden="1" customHeight="1" outlineLevel="1">
      <c r="A89" s="413"/>
      <c r="B89" s="414"/>
      <c r="C89" s="52"/>
      <c r="D89" s="53"/>
      <c r="E89" s="54"/>
      <c r="F89" s="48">
        <f t="shared" si="21"/>
        <v>0</v>
      </c>
      <c r="G89" s="631"/>
      <c r="H89" s="49"/>
      <c r="I89" s="50"/>
      <c r="J89" s="50"/>
      <c r="K89" s="50"/>
      <c r="L89" s="50"/>
      <c r="M89" s="50"/>
      <c r="N89" s="50"/>
      <c r="O89" s="50"/>
      <c r="P89" s="50"/>
      <c r="Q89" s="50"/>
      <c r="R89" s="51"/>
    </row>
    <row r="90" spans="1:18" s="14" customFormat="1" ht="18.75" hidden="1" customHeight="1" outlineLevel="1">
      <c r="A90" s="413"/>
      <c r="B90" s="414"/>
      <c r="C90" s="52"/>
      <c r="D90" s="53"/>
      <c r="E90" s="54"/>
      <c r="F90" s="48">
        <f t="shared" si="21"/>
        <v>0</v>
      </c>
      <c r="G90" s="631"/>
      <c r="H90" s="49"/>
      <c r="I90" s="50"/>
      <c r="J90" s="50"/>
      <c r="K90" s="50"/>
      <c r="L90" s="50"/>
      <c r="M90" s="50"/>
      <c r="N90" s="50"/>
      <c r="O90" s="50"/>
      <c r="P90" s="50"/>
      <c r="Q90" s="50"/>
      <c r="R90" s="51"/>
    </row>
    <row r="91" spans="1:18" s="14" customFormat="1" ht="18.75" hidden="1" customHeight="1" outlineLevel="1" thickBot="1">
      <c r="A91" s="411" t="s">
        <v>262</v>
      </c>
      <c r="B91" s="412"/>
      <c r="C91" s="55"/>
      <c r="D91" s="56"/>
      <c r="E91" s="57"/>
      <c r="F91" s="48">
        <f t="shared" si="21"/>
        <v>0</v>
      </c>
      <c r="H91" s="58"/>
      <c r="I91" s="59"/>
      <c r="J91" s="59"/>
      <c r="K91" s="59"/>
      <c r="L91" s="59"/>
      <c r="M91" s="59"/>
      <c r="N91" s="59"/>
      <c r="O91" s="59"/>
      <c r="P91" s="59"/>
      <c r="Q91" s="59"/>
      <c r="R91" s="60"/>
    </row>
    <row r="92" spans="1:18" s="14" customFormat="1" ht="18.75" hidden="1" customHeight="1" outlineLevel="1" thickBot="1">
      <c r="A92" s="32">
        <v>12</v>
      </c>
      <c r="B92" s="415" t="s">
        <v>263</v>
      </c>
      <c r="C92" s="416"/>
      <c r="D92" s="417"/>
      <c r="E92" s="417"/>
      <c r="F92" s="33">
        <f>SUM(F93:F98)</f>
        <v>0</v>
      </c>
      <c r="H92" s="61">
        <f t="shared" ref="H92:R92" si="22">SUM(H93:H98)</f>
        <v>0</v>
      </c>
      <c r="I92" s="62">
        <f t="shared" si="22"/>
        <v>0</v>
      </c>
      <c r="J92" s="62">
        <f t="shared" si="22"/>
        <v>0</v>
      </c>
      <c r="K92" s="62">
        <f t="shared" si="22"/>
        <v>0</v>
      </c>
      <c r="L92" s="62">
        <f t="shared" si="22"/>
        <v>0</v>
      </c>
      <c r="M92" s="62">
        <f t="shared" si="22"/>
        <v>0</v>
      </c>
      <c r="N92" s="62">
        <f t="shared" si="22"/>
        <v>0</v>
      </c>
      <c r="O92" s="62">
        <f t="shared" si="22"/>
        <v>0</v>
      </c>
      <c r="P92" s="62">
        <f t="shared" si="22"/>
        <v>0</v>
      </c>
      <c r="Q92" s="62">
        <f t="shared" si="22"/>
        <v>0</v>
      </c>
      <c r="R92" s="63">
        <f t="shared" si="22"/>
        <v>0</v>
      </c>
    </row>
    <row r="93" spans="1:18" s="14" customFormat="1" ht="18.75" hidden="1" customHeight="1" outlineLevel="1">
      <c r="A93" s="427"/>
      <c r="B93" s="428"/>
      <c r="C93" s="64"/>
      <c r="D93" s="66"/>
      <c r="E93" s="40"/>
      <c r="F93" s="41">
        <f>D93*E93</f>
        <v>0</v>
      </c>
      <c r="G93" s="631"/>
      <c r="H93" s="42"/>
      <c r="I93" s="43"/>
      <c r="J93" s="43"/>
      <c r="K93" s="43"/>
      <c r="L93" s="43"/>
      <c r="M93" s="43"/>
      <c r="N93" s="43"/>
      <c r="O93" s="43"/>
      <c r="P93" s="43"/>
      <c r="Q93" s="43"/>
      <c r="R93" s="44"/>
    </row>
    <row r="94" spans="1:18" s="14" customFormat="1" ht="18.75" hidden="1" customHeight="1" outlineLevel="1">
      <c r="A94" s="413"/>
      <c r="B94" s="414"/>
      <c r="C94" s="65"/>
      <c r="D94" s="67"/>
      <c r="E94" s="47"/>
      <c r="F94" s="48">
        <f>D94*E94</f>
        <v>0</v>
      </c>
      <c r="G94" s="631"/>
      <c r="H94" s="49"/>
      <c r="I94" s="50"/>
      <c r="J94" s="50"/>
      <c r="K94" s="50"/>
      <c r="L94" s="50"/>
      <c r="M94" s="50"/>
      <c r="N94" s="50"/>
      <c r="O94" s="50"/>
      <c r="P94" s="50"/>
      <c r="Q94" s="50"/>
      <c r="R94" s="51"/>
    </row>
    <row r="95" spans="1:18" s="14" customFormat="1" ht="18.75" hidden="1" customHeight="1" outlineLevel="1">
      <c r="A95" s="413"/>
      <c r="B95" s="414"/>
      <c r="C95" s="65"/>
      <c r="D95" s="67"/>
      <c r="E95" s="47"/>
      <c r="F95" s="48">
        <f t="shared" ref="F95:F98" si="23">D95*E95</f>
        <v>0</v>
      </c>
      <c r="G95" s="631"/>
      <c r="H95" s="49"/>
      <c r="I95" s="50"/>
      <c r="J95" s="50"/>
      <c r="K95" s="50"/>
      <c r="L95" s="50"/>
      <c r="M95" s="50"/>
      <c r="N95" s="50"/>
      <c r="O95" s="50"/>
      <c r="P95" s="50"/>
      <c r="Q95" s="50"/>
      <c r="R95" s="51"/>
    </row>
    <row r="96" spans="1:18" s="14" customFormat="1" ht="18.75" hidden="1" customHeight="1" outlineLevel="1">
      <c r="A96" s="413"/>
      <c r="B96" s="414"/>
      <c r="C96" s="52"/>
      <c r="D96" s="53"/>
      <c r="E96" s="54"/>
      <c r="F96" s="48">
        <f t="shared" si="23"/>
        <v>0</v>
      </c>
      <c r="G96" s="631"/>
      <c r="H96" s="49"/>
      <c r="I96" s="50"/>
      <c r="J96" s="50"/>
      <c r="K96" s="50"/>
      <c r="L96" s="50"/>
      <c r="M96" s="50"/>
      <c r="N96" s="50"/>
      <c r="O96" s="50"/>
      <c r="P96" s="50"/>
      <c r="Q96" s="50"/>
      <c r="R96" s="51"/>
    </row>
    <row r="97" spans="1:18" s="14" customFormat="1" ht="18.75" hidden="1" customHeight="1" outlineLevel="1">
      <c r="A97" s="413"/>
      <c r="B97" s="414"/>
      <c r="C97" s="52"/>
      <c r="D97" s="53"/>
      <c r="E97" s="54"/>
      <c r="F97" s="48">
        <f t="shared" si="23"/>
        <v>0</v>
      </c>
      <c r="G97" s="631"/>
      <c r="H97" s="49"/>
      <c r="I97" s="50"/>
      <c r="J97" s="50"/>
      <c r="K97" s="50"/>
      <c r="L97" s="50"/>
      <c r="M97" s="50"/>
      <c r="N97" s="50"/>
      <c r="O97" s="50"/>
      <c r="P97" s="50"/>
      <c r="Q97" s="50"/>
      <c r="R97" s="51"/>
    </row>
    <row r="98" spans="1:18" s="14" customFormat="1" ht="18.75" hidden="1" customHeight="1" outlineLevel="1" thickBot="1">
      <c r="A98" s="411" t="s">
        <v>262</v>
      </c>
      <c r="B98" s="412"/>
      <c r="C98" s="55"/>
      <c r="D98" s="56"/>
      <c r="E98" s="57"/>
      <c r="F98" s="48">
        <f t="shared" si="23"/>
        <v>0</v>
      </c>
      <c r="H98" s="58"/>
      <c r="I98" s="59"/>
      <c r="J98" s="59"/>
      <c r="K98" s="59"/>
      <c r="L98" s="59"/>
      <c r="M98" s="59"/>
      <c r="N98" s="59"/>
      <c r="O98" s="59"/>
      <c r="P98" s="59"/>
      <c r="Q98" s="59"/>
      <c r="R98" s="60"/>
    </row>
    <row r="99" spans="1:18" s="14" customFormat="1" ht="18.75" hidden="1" customHeight="1" outlineLevel="1" thickBot="1">
      <c r="A99" s="32">
        <v>13</v>
      </c>
      <c r="B99" s="415" t="s">
        <v>263</v>
      </c>
      <c r="C99" s="416"/>
      <c r="D99" s="417"/>
      <c r="E99" s="417"/>
      <c r="F99" s="33">
        <f>SUM(F100:F105)</f>
        <v>0</v>
      </c>
      <c r="H99" s="61">
        <f t="shared" ref="H99:R99" si="24">SUM(H100:H105)</f>
        <v>0</v>
      </c>
      <c r="I99" s="62">
        <f t="shared" si="24"/>
        <v>0</v>
      </c>
      <c r="J99" s="62">
        <f t="shared" si="24"/>
        <v>0</v>
      </c>
      <c r="K99" s="62">
        <f t="shared" si="24"/>
        <v>0</v>
      </c>
      <c r="L99" s="62">
        <f t="shared" si="24"/>
        <v>0</v>
      </c>
      <c r="M99" s="62">
        <f t="shared" si="24"/>
        <v>0</v>
      </c>
      <c r="N99" s="62">
        <f t="shared" si="24"/>
        <v>0</v>
      </c>
      <c r="O99" s="62">
        <f t="shared" si="24"/>
        <v>0</v>
      </c>
      <c r="P99" s="62">
        <f t="shared" si="24"/>
        <v>0</v>
      </c>
      <c r="Q99" s="62">
        <f t="shared" si="24"/>
        <v>0</v>
      </c>
      <c r="R99" s="63">
        <f t="shared" si="24"/>
        <v>0</v>
      </c>
    </row>
    <row r="100" spans="1:18" s="14" customFormat="1" ht="18.75" hidden="1" customHeight="1" outlineLevel="1">
      <c r="A100" s="427"/>
      <c r="B100" s="428"/>
      <c r="C100" s="64"/>
      <c r="D100" s="66"/>
      <c r="E100" s="40"/>
      <c r="F100" s="41">
        <f>D100*E100</f>
        <v>0</v>
      </c>
      <c r="G100" s="631"/>
      <c r="H100" s="42"/>
      <c r="I100" s="43"/>
      <c r="J100" s="43"/>
      <c r="K100" s="43"/>
      <c r="L100" s="43"/>
      <c r="M100" s="43"/>
      <c r="N100" s="43"/>
      <c r="O100" s="43"/>
      <c r="P100" s="43"/>
      <c r="Q100" s="43"/>
      <c r="R100" s="44"/>
    </row>
    <row r="101" spans="1:18" s="14" customFormat="1" ht="18.75" hidden="1" customHeight="1" outlineLevel="1">
      <c r="A101" s="413"/>
      <c r="B101" s="414"/>
      <c r="C101" s="65"/>
      <c r="D101" s="67"/>
      <c r="E101" s="47"/>
      <c r="F101" s="48">
        <f>D101*E101</f>
        <v>0</v>
      </c>
      <c r="G101" s="631"/>
      <c r="H101" s="49"/>
      <c r="I101" s="50"/>
      <c r="J101" s="50"/>
      <c r="K101" s="50"/>
      <c r="L101" s="50"/>
      <c r="M101" s="50"/>
      <c r="N101" s="50"/>
      <c r="O101" s="50"/>
      <c r="P101" s="50"/>
      <c r="Q101" s="50"/>
      <c r="R101" s="51"/>
    </row>
    <row r="102" spans="1:18" s="14" customFormat="1" ht="18.75" hidden="1" customHeight="1" outlineLevel="1">
      <c r="A102" s="413"/>
      <c r="B102" s="414"/>
      <c r="C102" s="65"/>
      <c r="D102" s="67"/>
      <c r="E102" s="47"/>
      <c r="F102" s="48">
        <f t="shared" ref="F102:F105" si="25">D102*E102</f>
        <v>0</v>
      </c>
      <c r="G102" s="631"/>
      <c r="H102" s="49"/>
      <c r="I102" s="50"/>
      <c r="J102" s="50"/>
      <c r="K102" s="50"/>
      <c r="L102" s="50"/>
      <c r="M102" s="50"/>
      <c r="N102" s="50"/>
      <c r="O102" s="50"/>
      <c r="P102" s="50"/>
      <c r="Q102" s="50"/>
      <c r="R102" s="51"/>
    </row>
    <row r="103" spans="1:18" s="14" customFormat="1" ht="18.75" hidden="1" customHeight="1" outlineLevel="1">
      <c r="A103" s="413"/>
      <c r="B103" s="414"/>
      <c r="C103" s="52"/>
      <c r="D103" s="53"/>
      <c r="E103" s="54"/>
      <c r="F103" s="48">
        <f t="shared" si="25"/>
        <v>0</v>
      </c>
      <c r="G103" s="631"/>
      <c r="H103" s="49"/>
      <c r="I103" s="50"/>
      <c r="J103" s="50"/>
      <c r="K103" s="50"/>
      <c r="L103" s="50"/>
      <c r="M103" s="50"/>
      <c r="N103" s="50"/>
      <c r="O103" s="50"/>
      <c r="P103" s="50"/>
      <c r="Q103" s="50"/>
      <c r="R103" s="51"/>
    </row>
    <row r="104" spans="1:18" s="14" customFormat="1" ht="18.75" hidden="1" customHeight="1" outlineLevel="1">
      <c r="A104" s="413"/>
      <c r="B104" s="414"/>
      <c r="C104" s="52"/>
      <c r="D104" s="53"/>
      <c r="E104" s="54"/>
      <c r="F104" s="48">
        <f t="shared" si="25"/>
        <v>0</v>
      </c>
      <c r="G104" s="631"/>
      <c r="H104" s="49"/>
      <c r="I104" s="50"/>
      <c r="J104" s="50"/>
      <c r="K104" s="50"/>
      <c r="L104" s="50"/>
      <c r="M104" s="50"/>
      <c r="N104" s="50"/>
      <c r="O104" s="50"/>
      <c r="P104" s="50"/>
      <c r="Q104" s="50"/>
      <c r="R104" s="51"/>
    </row>
    <row r="105" spans="1:18" s="14" customFormat="1" ht="18.75" hidden="1" customHeight="1" outlineLevel="1" thickBot="1">
      <c r="A105" s="411" t="s">
        <v>262</v>
      </c>
      <c r="B105" s="412"/>
      <c r="C105" s="55"/>
      <c r="D105" s="56"/>
      <c r="E105" s="57"/>
      <c r="F105" s="48">
        <f t="shared" si="25"/>
        <v>0</v>
      </c>
      <c r="H105" s="58"/>
      <c r="I105" s="59"/>
      <c r="J105" s="59"/>
      <c r="K105" s="59"/>
      <c r="L105" s="59"/>
      <c r="M105" s="59"/>
      <c r="N105" s="59"/>
      <c r="O105" s="59"/>
      <c r="P105" s="59"/>
      <c r="Q105" s="59"/>
      <c r="R105" s="60"/>
    </row>
    <row r="106" spans="1:18" s="14" customFormat="1" ht="18.75" hidden="1" customHeight="1" outlineLevel="1" thickBot="1">
      <c r="A106" s="32">
        <v>14</v>
      </c>
      <c r="B106" s="415" t="s">
        <v>263</v>
      </c>
      <c r="C106" s="416"/>
      <c r="D106" s="417"/>
      <c r="E106" s="417"/>
      <c r="F106" s="33">
        <f>SUM(F107:F112)</f>
        <v>0</v>
      </c>
      <c r="H106" s="61">
        <f t="shared" ref="H106:R106" si="26">SUM(H107:H112)</f>
        <v>0</v>
      </c>
      <c r="I106" s="62">
        <f t="shared" si="26"/>
        <v>0</v>
      </c>
      <c r="J106" s="62">
        <f t="shared" si="26"/>
        <v>0</v>
      </c>
      <c r="K106" s="62">
        <f t="shared" si="26"/>
        <v>0</v>
      </c>
      <c r="L106" s="62">
        <f t="shared" si="26"/>
        <v>0</v>
      </c>
      <c r="M106" s="62">
        <f t="shared" si="26"/>
        <v>0</v>
      </c>
      <c r="N106" s="62">
        <f t="shared" si="26"/>
        <v>0</v>
      </c>
      <c r="O106" s="62">
        <f t="shared" si="26"/>
        <v>0</v>
      </c>
      <c r="P106" s="62">
        <f t="shared" si="26"/>
        <v>0</v>
      </c>
      <c r="Q106" s="62">
        <f t="shared" si="26"/>
        <v>0</v>
      </c>
      <c r="R106" s="63">
        <f t="shared" si="26"/>
        <v>0</v>
      </c>
    </row>
    <row r="107" spans="1:18" s="14" customFormat="1" ht="18.75" hidden="1" customHeight="1" outlineLevel="1">
      <c r="A107" s="427"/>
      <c r="B107" s="428"/>
      <c r="C107" s="64"/>
      <c r="D107" s="66"/>
      <c r="E107" s="40"/>
      <c r="F107" s="41">
        <f>D107*E107</f>
        <v>0</v>
      </c>
      <c r="G107" s="631"/>
      <c r="H107" s="42"/>
      <c r="I107" s="43"/>
      <c r="J107" s="43"/>
      <c r="K107" s="43"/>
      <c r="L107" s="43"/>
      <c r="M107" s="43"/>
      <c r="N107" s="43"/>
      <c r="O107" s="43"/>
      <c r="P107" s="43"/>
      <c r="Q107" s="43"/>
      <c r="R107" s="44"/>
    </row>
    <row r="108" spans="1:18" s="14" customFormat="1" ht="18.75" hidden="1" customHeight="1" outlineLevel="1">
      <c r="A108" s="413"/>
      <c r="B108" s="414"/>
      <c r="C108" s="65"/>
      <c r="D108" s="67"/>
      <c r="E108" s="47"/>
      <c r="F108" s="48">
        <f>D108*E108</f>
        <v>0</v>
      </c>
      <c r="G108" s="631"/>
      <c r="H108" s="49"/>
      <c r="I108" s="50"/>
      <c r="J108" s="50"/>
      <c r="K108" s="50"/>
      <c r="L108" s="50"/>
      <c r="M108" s="50"/>
      <c r="N108" s="50"/>
      <c r="O108" s="50"/>
      <c r="P108" s="50"/>
      <c r="Q108" s="50"/>
      <c r="R108" s="51"/>
    </row>
    <row r="109" spans="1:18" s="14" customFormat="1" ht="18.75" hidden="1" customHeight="1" outlineLevel="1">
      <c r="A109" s="413"/>
      <c r="B109" s="414"/>
      <c r="C109" s="65"/>
      <c r="D109" s="67"/>
      <c r="E109" s="47"/>
      <c r="F109" s="48">
        <f t="shared" ref="F109:F112" si="27">D109*E109</f>
        <v>0</v>
      </c>
      <c r="G109" s="631"/>
      <c r="H109" s="49"/>
      <c r="I109" s="50"/>
      <c r="J109" s="50"/>
      <c r="K109" s="50"/>
      <c r="L109" s="50"/>
      <c r="M109" s="50"/>
      <c r="N109" s="50"/>
      <c r="O109" s="50"/>
      <c r="P109" s="50"/>
      <c r="Q109" s="50"/>
      <c r="R109" s="51"/>
    </row>
    <row r="110" spans="1:18" s="14" customFormat="1" ht="18.75" hidden="1" customHeight="1" outlineLevel="1">
      <c r="A110" s="413"/>
      <c r="B110" s="414"/>
      <c r="C110" s="52"/>
      <c r="D110" s="53"/>
      <c r="E110" s="54"/>
      <c r="F110" s="48">
        <f t="shared" si="27"/>
        <v>0</v>
      </c>
      <c r="G110" s="631"/>
      <c r="H110" s="49"/>
      <c r="I110" s="50"/>
      <c r="J110" s="50"/>
      <c r="K110" s="50"/>
      <c r="L110" s="50"/>
      <c r="M110" s="50"/>
      <c r="N110" s="50"/>
      <c r="O110" s="50"/>
      <c r="P110" s="50"/>
      <c r="Q110" s="50"/>
      <c r="R110" s="51"/>
    </row>
    <row r="111" spans="1:18" s="14" customFormat="1" ht="18.75" hidden="1" customHeight="1" outlineLevel="1">
      <c r="A111" s="413"/>
      <c r="B111" s="414"/>
      <c r="C111" s="52"/>
      <c r="D111" s="53"/>
      <c r="E111" s="54"/>
      <c r="F111" s="48">
        <f t="shared" si="27"/>
        <v>0</v>
      </c>
      <c r="G111" s="631"/>
      <c r="H111" s="49"/>
      <c r="I111" s="50"/>
      <c r="J111" s="50"/>
      <c r="K111" s="50"/>
      <c r="L111" s="50"/>
      <c r="M111" s="50"/>
      <c r="N111" s="50"/>
      <c r="O111" s="50"/>
      <c r="P111" s="50"/>
      <c r="Q111" s="50"/>
      <c r="R111" s="51"/>
    </row>
    <row r="112" spans="1:18" s="14" customFormat="1" ht="18.75" hidden="1" customHeight="1" outlineLevel="1" thickBot="1">
      <c r="A112" s="411" t="s">
        <v>262</v>
      </c>
      <c r="B112" s="412"/>
      <c r="C112" s="55"/>
      <c r="D112" s="56"/>
      <c r="E112" s="57"/>
      <c r="F112" s="48">
        <f t="shared" si="27"/>
        <v>0</v>
      </c>
      <c r="H112" s="58"/>
      <c r="I112" s="59"/>
      <c r="J112" s="59"/>
      <c r="K112" s="59"/>
      <c r="L112" s="59"/>
      <c r="M112" s="59"/>
      <c r="N112" s="59"/>
      <c r="O112" s="59"/>
      <c r="P112" s="59"/>
      <c r="Q112" s="59"/>
      <c r="R112" s="60"/>
    </row>
    <row r="113" spans="1:18" s="14" customFormat="1" ht="18.75" hidden="1" customHeight="1" outlineLevel="1" thickBot="1">
      <c r="A113" s="32">
        <v>15</v>
      </c>
      <c r="B113" s="415" t="s">
        <v>263</v>
      </c>
      <c r="C113" s="416"/>
      <c r="D113" s="417"/>
      <c r="E113" s="417"/>
      <c r="F113" s="33">
        <f>SUM(F114:F119)</f>
        <v>0</v>
      </c>
      <c r="H113" s="61">
        <f t="shared" ref="H113:R113" si="28">SUM(H114:H119)</f>
        <v>0</v>
      </c>
      <c r="I113" s="62">
        <f t="shared" si="28"/>
        <v>0</v>
      </c>
      <c r="J113" s="62">
        <f t="shared" si="28"/>
        <v>0</v>
      </c>
      <c r="K113" s="62">
        <f t="shared" si="28"/>
        <v>0</v>
      </c>
      <c r="L113" s="62">
        <f t="shared" si="28"/>
        <v>0</v>
      </c>
      <c r="M113" s="62">
        <f t="shared" si="28"/>
        <v>0</v>
      </c>
      <c r="N113" s="62">
        <f t="shared" si="28"/>
        <v>0</v>
      </c>
      <c r="O113" s="62">
        <f t="shared" si="28"/>
        <v>0</v>
      </c>
      <c r="P113" s="62">
        <f t="shared" si="28"/>
        <v>0</v>
      </c>
      <c r="Q113" s="62">
        <f t="shared" si="28"/>
        <v>0</v>
      </c>
      <c r="R113" s="63">
        <f t="shared" si="28"/>
        <v>0</v>
      </c>
    </row>
    <row r="114" spans="1:18" s="14" customFormat="1" ht="18.75" hidden="1" customHeight="1" outlineLevel="1">
      <c r="A114" s="427"/>
      <c r="B114" s="428"/>
      <c r="C114" s="64"/>
      <c r="D114" s="66"/>
      <c r="E114" s="40"/>
      <c r="F114" s="41">
        <f>D114*E114</f>
        <v>0</v>
      </c>
      <c r="G114" s="631"/>
      <c r="H114" s="42"/>
      <c r="I114" s="43"/>
      <c r="J114" s="43"/>
      <c r="K114" s="43"/>
      <c r="L114" s="43"/>
      <c r="M114" s="43"/>
      <c r="N114" s="43"/>
      <c r="O114" s="43"/>
      <c r="P114" s="43"/>
      <c r="Q114" s="43"/>
      <c r="R114" s="44"/>
    </row>
    <row r="115" spans="1:18" s="14" customFormat="1" ht="18.75" hidden="1" customHeight="1" outlineLevel="1">
      <c r="A115" s="413"/>
      <c r="B115" s="414"/>
      <c r="C115" s="65"/>
      <c r="D115" s="67"/>
      <c r="E115" s="47"/>
      <c r="F115" s="48">
        <f>D115*E115</f>
        <v>0</v>
      </c>
      <c r="G115" s="631"/>
      <c r="H115" s="49"/>
      <c r="I115" s="50"/>
      <c r="J115" s="50"/>
      <c r="K115" s="50"/>
      <c r="L115" s="50"/>
      <c r="M115" s="50"/>
      <c r="N115" s="50"/>
      <c r="O115" s="50"/>
      <c r="P115" s="50"/>
      <c r="Q115" s="50"/>
      <c r="R115" s="51"/>
    </row>
    <row r="116" spans="1:18" s="14" customFormat="1" ht="18.75" hidden="1" customHeight="1" outlineLevel="1">
      <c r="A116" s="413"/>
      <c r="B116" s="414"/>
      <c r="C116" s="65"/>
      <c r="D116" s="67"/>
      <c r="E116" s="47"/>
      <c r="F116" s="48">
        <f t="shared" ref="F116:F119" si="29">D116*E116</f>
        <v>0</v>
      </c>
      <c r="G116" s="631"/>
      <c r="H116" s="49"/>
      <c r="I116" s="50"/>
      <c r="J116" s="50"/>
      <c r="K116" s="50"/>
      <c r="L116" s="50"/>
      <c r="M116" s="50"/>
      <c r="N116" s="50"/>
      <c r="O116" s="50"/>
      <c r="P116" s="50"/>
      <c r="Q116" s="50"/>
      <c r="R116" s="51"/>
    </row>
    <row r="117" spans="1:18" s="14" customFormat="1" ht="18.75" hidden="1" customHeight="1" outlineLevel="1">
      <c r="A117" s="413"/>
      <c r="B117" s="414"/>
      <c r="C117" s="52"/>
      <c r="D117" s="53"/>
      <c r="E117" s="54"/>
      <c r="F117" s="48">
        <f t="shared" si="29"/>
        <v>0</v>
      </c>
      <c r="G117" s="631"/>
      <c r="H117" s="49"/>
      <c r="I117" s="50"/>
      <c r="J117" s="50"/>
      <c r="K117" s="50"/>
      <c r="L117" s="50"/>
      <c r="M117" s="50"/>
      <c r="N117" s="50"/>
      <c r="O117" s="50"/>
      <c r="P117" s="50"/>
      <c r="Q117" s="50"/>
      <c r="R117" s="51"/>
    </row>
    <row r="118" spans="1:18" s="14" customFormat="1" ht="18.75" hidden="1" customHeight="1" outlineLevel="1">
      <c r="A118" s="413"/>
      <c r="B118" s="414"/>
      <c r="C118" s="52"/>
      <c r="D118" s="53"/>
      <c r="E118" s="54"/>
      <c r="F118" s="48">
        <f t="shared" si="29"/>
        <v>0</v>
      </c>
      <c r="G118" s="631"/>
      <c r="H118" s="49"/>
      <c r="I118" s="50"/>
      <c r="J118" s="50"/>
      <c r="K118" s="50"/>
      <c r="L118" s="50"/>
      <c r="M118" s="50"/>
      <c r="N118" s="50"/>
      <c r="O118" s="50"/>
      <c r="P118" s="50"/>
      <c r="Q118" s="50"/>
      <c r="R118" s="51"/>
    </row>
    <row r="119" spans="1:18" s="14" customFormat="1" ht="18.75" hidden="1" customHeight="1" outlineLevel="1" thickBot="1">
      <c r="A119" s="411" t="s">
        <v>262</v>
      </c>
      <c r="B119" s="412"/>
      <c r="C119" s="55"/>
      <c r="D119" s="56"/>
      <c r="E119" s="57"/>
      <c r="F119" s="48">
        <f t="shared" si="29"/>
        <v>0</v>
      </c>
      <c r="H119" s="58"/>
      <c r="I119" s="59"/>
      <c r="J119" s="59"/>
      <c r="K119" s="59"/>
      <c r="L119" s="59"/>
      <c r="M119" s="59"/>
      <c r="N119" s="59"/>
      <c r="O119" s="59"/>
      <c r="P119" s="59"/>
      <c r="Q119" s="59"/>
      <c r="R119" s="60"/>
    </row>
    <row r="120" spans="1:18" s="14" customFormat="1" ht="18.75" customHeight="1" collapsed="1" thickBot="1">
      <c r="A120" s="429" t="s">
        <v>265</v>
      </c>
      <c r="B120" s="429"/>
      <c r="C120" s="429"/>
      <c r="D120" s="429"/>
      <c r="E120" s="429"/>
      <c r="F120" s="430"/>
      <c r="H120" s="15"/>
      <c r="I120" s="15"/>
      <c r="J120" s="15"/>
      <c r="K120" s="15"/>
      <c r="L120" s="15"/>
      <c r="M120" s="15"/>
      <c r="N120" s="15"/>
      <c r="O120" s="15"/>
      <c r="P120" s="15"/>
      <c r="Q120" s="15"/>
      <c r="R120" s="15"/>
    </row>
    <row r="121" spans="1:18" s="14" customFormat="1" ht="18.75" hidden="1" customHeight="1" outlineLevel="1" thickBot="1">
      <c r="A121" s="32">
        <v>16</v>
      </c>
      <c r="B121" s="415" t="s">
        <v>263</v>
      </c>
      <c r="C121" s="416"/>
      <c r="D121" s="417"/>
      <c r="E121" s="417"/>
      <c r="F121" s="33">
        <f>SUM(F122:F127)</f>
        <v>0</v>
      </c>
      <c r="H121" s="61">
        <f t="shared" ref="H121:R121" si="30">SUM(H122:H127)</f>
        <v>0</v>
      </c>
      <c r="I121" s="62">
        <f t="shared" si="30"/>
        <v>0</v>
      </c>
      <c r="J121" s="62">
        <f t="shared" si="30"/>
        <v>0</v>
      </c>
      <c r="K121" s="62">
        <f t="shared" si="30"/>
        <v>0</v>
      </c>
      <c r="L121" s="62">
        <f t="shared" si="30"/>
        <v>0</v>
      </c>
      <c r="M121" s="62">
        <f t="shared" si="30"/>
        <v>0</v>
      </c>
      <c r="N121" s="62">
        <f t="shared" si="30"/>
        <v>0</v>
      </c>
      <c r="O121" s="62">
        <f t="shared" si="30"/>
        <v>0</v>
      </c>
      <c r="P121" s="62">
        <f t="shared" si="30"/>
        <v>0</v>
      </c>
      <c r="Q121" s="62">
        <f t="shared" si="30"/>
        <v>0</v>
      </c>
      <c r="R121" s="63">
        <f t="shared" si="30"/>
        <v>0</v>
      </c>
    </row>
    <row r="122" spans="1:18" s="14" customFormat="1" ht="18.75" hidden="1" customHeight="1" outlineLevel="1">
      <c r="A122" s="427"/>
      <c r="B122" s="428"/>
      <c r="C122" s="64"/>
      <c r="D122" s="66"/>
      <c r="E122" s="40"/>
      <c r="F122" s="41">
        <f>D122*E122</f>
        <v>0</v>
      </c>
      <c r="G122" s="631"/>
      <c r="H122" s="42"/>
      <c r="I122" s="43"/>
      <c r="J122" s="43"/>
      <c r="K122" s="43"/>
      <c r="L122" s="43"/>
      <c r="M122" s="43"/>
      <c r="N122" s="43"/>
      <c r="O122" s="43"/>
      <c r="P122" s="43"/>
      <c r="Q122" s="43"/>
      <c r="R122" s="44"/>
    </row>
    <row r="123" spans="1:18" s="14" customFormat="1" ht="18.75" hidden="1" customHeight="1" outlineLevel="1">
      <c r="A123" s="413"/>
      <c r="B123" s="414"/>
      <c r="C123" s="65"/>
      <c r="D123" s="67"/>
      <c r="E123" s="47"/>
      <c r="F123" s="48">
        <f>D123*E123</f>
        <v>0</v>
      </c>
      <c r="G123" s="631"/>
      <c r="H123" s="49"/>
      <c r="I123" s="50"/>
      <c r="J123" s="50"/>
      <c r="K123" s="50"/>
      <c r="L123" s="50"/>
      <c r="M123" s="50"/>
      <c r="N123" s="50"/>
      <c r="O123" s="50"/>
      <c r="P123" s="50"/>
      <c r="Q123" s="50"/>
      <c r="R123" s="51"/>
    </row>
    <row r="124" spans="1:18" s="14" customFormat="1" ht="18.75" hidden="1" customHeight="1" outlineLevel="1">
      <c r="A124" s="413"/>
      <c r="B124" s="414"/>
      <c r="C124" s="65"/>
      <c r="D124" s="67"/>
      <c r="E124" s="47"/>
      <c r="F124" s="48">
        <f t="shared" ref="F124:F127" si="31">D124*E124</f>
        <v>0</v>
      </c>
      <c r="G124" s="631"/>
      <c r="H124" s="49"/>
      <c r="I124" s="50"/>
      <c r="J124" s="50"/>
      <c r="K124" s="50"/>
      <c r="L124" s="50"/>
      <c r="M124" s="50"/>
      <c r="N124" s="50"/>
      <c r="O124" s="50"/>
      <c r="P124" s="50"/>
      <c r="Q124" s="50"/>
      <c r="R124" s="51"/>
    </row>
    <row r="125" spans="1:18" s="14" customFormat="1" ht="18.75" hidden="1" customHeight="1" outlineLevel="1">
      <c r="A125" s="413"/>
      <c r="B125" s="414"/>
      <c r="C125" s="52"/>
      <c r="D125" s="53"/>
      <c r="E125" s="54"/>
      <c r="F125" s="48">
        <f t="shared" si="31"/>
        <v>0</v>
      </c>
      <c r="G125" s="631"/>
      <c r="H125" s="49"/>
      <c r="I125" s="50"/>
      <c r="J125" s="50"/>
      <c r="K125" s="50"/>
      <c r="L125" s="50"/>
      <c r="M125" s="50"/>
      <c r="N125" s="50"/>
      <c r="O125" s="50"/>
      <c r="P125" s="50"/>
      <c r="Q125" s="50"/>
      <c r="R125" s="51"/>
    </row>
    <row r="126" spans="1:18" s="14" customFormat="1" ht="18.75" hidden="1" customHeight="1" outlineLevel="1">
      <c r="A126" s="413"/>
      <c r="B126" s="414"/>
      <c r="C126" s="52"/>
      <c r="D126" s="53"/>
      <c r="E126" s="54"/>
      <c r="F126" s="48">
        <f t="shared" si="31"/>
        <v>0</v>
      </c>
      <c r="G126" s="631"/>
      <c r="H126" s="49"/>
      <c r="I126" s="50"/>
      <c r="J126" s="50"/>
      <c r="K126" s="50"/>
      <c r="L126" s="50"/>
      <c r="M126" s="50"/>
      <c r="N126" s="50"/>
      <c r="O126" s="50"/>
      <c r="P126" s="50"/>
      <c r="Q126" s="50"/>
      <c r="R126" s="51"/>
    </row>
    <row r="127" spans="1:18" s="14" customFormat="1" ht="18.75" hidden="1" customHeight="1" outlineLevel="1" thickBot="1">
      <c r="A127" s="411" t="s">
        <v>262</v>
      </c>
      <c r="B127" s="412"/>
      <c r="C127" s="55"/>
      <c r="D127" s="56"/>
      <c r="E127" s="57"/>
      <c r="F127" s="48">
        <f t="shared" si="31"/>
        <v>0</v>
      </c>
      <c r="H127" s="58"/>
      <c r="I127" s="59"/>
      <c r="J127" s="59"/>
      <c r="K127" s="59"/>
      <c r="L127" s="59"/>
      <c r="M127" s="59"/>
      <c r="N127" s="59"/>
      <c r="O127" s="59"/>
      <c r="P127" s="59"/>
      <c r="Q127" s="59"/>
      <c r="R127" s="60"/>
    </row>
    <row r="128" spans="1:18" s="14" customFormat="1" ht="18.75" hidden="1" customHeight="1" outlineLevel="1" thickBot="1">
      <c r="A128" s="32">
        <v>17</v>
      </c>
      <c r="B128" s="415" t="s">
        <v>263</v>
      </c>
      <c r="C128" s="416"/>
      <c r="D128" s="417"/>
      <c r="E128" s="417"/>
      <c r="F128" s="33">
        <f>SUM(F129:F134)</f>
        <v>0</v>
      </c>
      <c r="H128" s="61">
        <f t="shared" ref="H128:R128" si="32">SUM(H129:H134)</f>
        <v>0</v>
      </c>
      <c r="I128" s="62">
        <f t="shared" si="32"/>
        <v>0</v>
      </c>
      <c r="J128" s="62">
        <f t="shared" si="32"/>
        <v>0</v>
      </c>
      <c r="K128" s="62">
        <f t="shared" si="32"/>
        <v>0</v>
      </c>
      <c r="L128" s="62">
        <f t="shared" si="32"/>
        <v>0</v>
      </c>
      <c r="M128" s="62">
        <f t="shared" si="32"/>
        <v>0</v>
      </c>
      <c r="N128" s="62">
        <f t="shared" si="32"/>
        <v>0</v>
      </c>
      <c r="O128" s="62">
        <f t="shared" si="32"/>
        <v>0</v>
      </c>
      <c r="P128" s="62">
        <f t="shared" si="32"/>
        <v>0</v>
      </c>
      <c r="Q128" s="62">
        <f t="shared" si="32"/>
        <v>0</v>
      </c>
      <c r="R128" s="63">
        <f t="shared" si="32"/>
        <v>0</v>
      </c>
    </row>
    <row r="129" spans="1:18" s="14" customFormat="1" ht="18.75" hidden="1" customHeight="1" outlineLevel="1">
      <c r="A129" s="427"/>
      <c r="B129" s="428"/>
      <c r="C129" s="64"/>
      <c r="D129" s="66"/>
      <c r="E129" s="40"/>
      <c r="F129" s="41">
        <f>D129*E129</f>
        <v>0</v>
      </c>
      <c r="G129" s="631"/>
      <c r="H129" s="42"/>
      <c r="I129" s="43"/>
      <c r="J129" s="43"/>
      <c r="K129" s="43"/>
      <c r="L129" s="43"/>
      <c r="M129" s="43"/>
      <c r="N129" s="43"/>
      <c r="O129" s="43"/>
      <c r="P129" s="43"/>
      <c r="Q129" s="43"/>
      <c r="R129" s="44"/>
    </row>
    <row r="130" spans="1:18" s="14" customFormat="1" ht="18.75" hidden="1" customHeight="1" outlineLevel="1">
      <c r="A130" s="413"/>
      <c r="B130" s="414"/>
      <c r="C130" s="65"/>
      <c r="D130" s="67"/>
      <c r="E130" s="47"/>
      <c r="F130" s="48">
        <f>D130*E130</f>
        <v>0</v>
      </c>
      <c r="G130" s="631"/>
      <c r="H130" s="49"/>
      <c r="I130" s="50"/>
      <c r="J130" s="50"/>
      <c r="K130" s="50"/>
      <c r="L130" s="50"/>
      <c r="M130" s="50"/>
      <c r="N130" s="50"/>
      <c r="O130" s="50"/>
      <c r="P130" s="50"/>
      <c r="Q130" s="50"/>
      <c r="R130" s="51"/>
    </row>
    <row r="131" spans="1:18" s="14" customFormat="1" ht="18.75" hidden="1" customHeight="1" outlineLevel="1">
      <c r="A131" s="413"/>
      <c r="B131" s="414"/>
      <c r="C131" s="65"/>
      <c r="D131" s="67"/>
      <c r="E131" s="47"/>
      <c r="F131" s="48">
        <f t="shared" ref="F131:F134" si="33">D131*E131</f>
        <v>0</v>
      </c>
      <c r="G131" s="631"/>
      <c r="H131" s="49"/>
      <c r="I131" s="50"/>
      <c r="J131" s="50"/>
      <c r="K131" s="50"/>
      <c r="L131" s="50"/>
      <c r="M131" s="50"/>
      <c r="N131" s="50"/>
      <c r="O131" s="50"/>
      <c r="P131" s="50"/>
      <c r="Q131" s="50"/>
      <c r="R131" s="51"/>
    </row>
    <row r="132" spans="1:18" s="14" customFormat="1" ht="18.75" hidden="1" customHeight="1" outlineLevel="1">
      <c r="A132" s="413"/>
      <c r="B132" s="414"/>
      <c r="C132" s="52"/>
      <c r="D132" s="53"/>
      <c r="E132" s="54"/>
      <c r="F132" s="48">
        <f t="shared" si="33"/>
        <v>0</v>
      </c>
      <c r="G132" s="631"/>
      <c r="H132" s="49"/>
      <c r="I132" s="50"/>
      <c r="J132" s="50"/>
      <c r="K132" s="50"/>
      <c r="L132" s="50"/>
      <c r="M132" s="50"/>
      <c r="N132" s="50"/>
      <c r="O132" s="50"/>
      <c r="P132" s="50"/>
      <c r="Q132" s="50"/>
      <c r="R132" s="51"/>
    </row>
    <row r="133" spans="1:18" s="14" customFormat="1" ht="18.75" hidden="1" customHeight="1" outlineLevel="1">
      <c r="A133" s="413"/>
      <c r="B133" s="414"/>
      <c r="C133" s="52"/>
      <c r="D133" s="53"/>
      <c r="E133" s="54"/>
      <c r="F133" s="48">
        <f t="shared" si="33"/>
        <v>0</v>
      </c>
      <c r="G133" s="631"/>
      <c r="H133" s="49"/>
      <c r="I133" s="50"/>
      <c r="J133" s="50"/>
      <c r="K133" s="50"/>
      <c r="L133" s="50"/>
      <c r="M133" s="50"/>
      <c r="N133" s="50"/>
      <c r="O133" s="50"/>
      <c r="P133" s="50"/>
      <c r="Q133" s="50"/>
      <c r="R133" s="51"/>
    </row>
    <row r="134" spans="1:18" s="14" customFormat="1" ht="18.75" hidden="1" customHeight="1" outlineLevel="1" thickBot="1">
      <c r="A134" s="411" t="s">
        <v>262</v>
      </c>
      <c r="B134" s="412"/>
      <c r="C134" s="55"/>
      <c r="D134" s="56"/>
      <c r="E134" s="57"/>
      <c r="F134" s="48">
        <f t="shared" si="33"/>
        <v>0</v>
      </c>
      <c r="H134" s="58"/>
      <c r="I134" s="59"/>
      <c r="J134" s="59"/>
      <c r="K134" s="59"/>
      <c r="L134" s="59"/>
      <c r="M134" s="59"/>
      <c r="N134" s="59"/>
      <c r="O134" s="59"/>
      <c r="P134" s="59"/>
      <c r="Q134" s="59"/>
      <c r="R134" s="60"/>
    </row>
    <row r="135" spans="1:18" s="14" customFormat="1" ht="18.75" hidden="1" customHeight="1" outlineLevel="1" thickBot="1">
      <c r="A135" s="32">
        <v>18</v>
      </c>
      <c r="B135" s="415" t="s">
        <v>263</v>
      </c>
      <c r="C135" s="416"/>
      <c r="D135" s="417"/>
      <c r="E135" s="417"/>
      <c r="F135" s="33">
        <f>SUM(F136:F141)</f>
        <v>0</v>
      </c>
      <c r="H135" s="61">
        <f t="shared" ref="H135:R135" si="34">SUM(H136:H141)</f>
        <v>0</v>
      </c>
      <c r="I135" s="62">
        <f t="shared" si="34"/>
        <v>0</v>
      </c>
      <c r="J135" s="62">
        <f t="shared" si="34"/>
        <v>0</v>
      </c>
      <c r="K135" s="62">
        <f t="shared" si="34"/>
        <v>0</v>
      </c>
      <c r="L135" s="62">
        <f t="shared" si="34"/>
        <v>0</v>
      </c>
      <c r="M135" s="62">
        <f t="shared" si="34"/>
        <v>0</v>
      </c>
      <c r="N135" s="62">
        <f t="shared" si="34"/>
        <v>0</v>
      </c>
      <c r="O135" s="62">
        <f t="shared" si="34"/>
        <v>0</v>
      </c>
      <c r="P135" s="62">
        <f t="shared" si="34"/>
        <v>0</v>
      </c>
      <c r="Q135" s="62">
        <f t="shared" si="34"/>
        <v>0</v>
      </c>
      <c r="R135" s="63">
        <f t="shared" si="34"/>
        <v>0</v>
      </c>
    </row>
    <row r="136" spans="1:18" s="14" customFormat="1" ht="18.75" hidden="1" customHeight="1" outlineLevel="1">
      <c r="A136" s="427"/>
      <c r="B136" s="428"/>
      <c r="C136" s="64"/>
      <c r="D136" s="66"/>
      <c r="E136" s="40"/>
      <c r="F136" s="41">
        <f>D136*E136</f>
        <v>0</v>
      </c>
      <c r="G136" s="631"/>
      <c r="H136" s="42"/>
      <c r="I136" s="43"/>
      <c r="J136" s="43"/>
      <c r="K136" s="43"/>
      <c r="L136" s="43"/>
      <c r="M136" s="43"/>
      <c r="N136" s="43"/>
      <c r="O136" s="43"/>
      <c r="P136" s="43"/>
      <c r="Q136" s="43"/>
      <c r="R136" s="44"/>
    </row>
    <row r="137" spans="1:18" s="14" customFormat="1" ht="18.75" hidden="1" customHeight="1" outlineLevel="1">
      <c r="A137" s="413"/>
      <c r="B137" s="414"/>
      <c r="C137" s="65"/>
      <c r="D137" s="67"/>
      <c r="E137" s="47"/>
      <c r="F137" s="48">
        <f>D137*E137</f>
        <v>0</v>
      </c>
      <c r="G137" s="631"/>
      <c r="H137" s="49"/>
      <c r="I137" s="50"/>
      <c r="J137" s="50"/>
      <c r="K137" s="50"/>
      <c r="L137" s="50"/>
      <c r="M137" s="50"/>
      <c r="N137" s="50"/>
      <c r="O137" s="50"/>
      <c r="P137" s="50"/>
      <c r="Q137" s="50"/>
      <c r="R137" s="51"/>
    </row>
    <row r="138" spans="1:18" s="14" customFormat="1" ht="18.75" hidden="1" customHeight="1" outlineLevel="1">
      <c r="A138" s="413"/>
      <c r="B138" s="414"/>
      <c r="C138" s="65"/>
      <c r="D138" s="67"/>
      <c r="E138" s="47"/>
      <c r="F138" s="48">
        <f t="shared" ref="F138:F141" si="35">D138*E138</f>
        <v>0</v>
      </c>
      <c r="G138" s="631"/>
      <c r="H138" s="49"/>
      <c r="I138" s="50"/>
      <c r="J138" s="50"/>
      <c r="K138" s="50"/>
      <c r="L138" s="50"/>
      <c r="M138" s="50"/>
      <c r="N138" s="50"/>
      <c r="O138" s="50"/>
      <c r="P138" s="50"/>
      <c r="Q138" s="50"/>
      <c r="R138" s="51"/>
    </row>
    <row r="139" spans="1:18" s="14" customFormat="1" ht="18.75" hidden="1" customHeight="1" outlineLevel="1">
      <c r="A139" s="413"/>
      <c r="B139" s="414"/>
      <c r="C139" s="52"/>
      <c r="D139" s="53"/>
      <c r="E139" s="54"/>
      <c r="F139" s="48">
        <f t="shared" si="35"/>
        <v>0</v>
      </c>
      <c r="G139" s="631"/>
      <c r="H139" s="49"/>
      <c r="I139" s="50"/>
      <c r="J139" s="50"/>
      <c r="K139" s="50"/>
      <c r="L139" s="50"/>
      <c r="M139" s="50"/>
      <c r="N139" s="50"/>
      <c r="O139" s="50"/>
      <c r="P139" s="50"/>
      <c r="Q139" s="50"/>
      <c r="R139" s="51"/>
    </row>
    <row r="140" spans="1:18" s="14" customFormat="1" ht="18.75" hidden="1" customHeight="1" outlineLevel="1">
      <c r="A140" s="413"/>
      <c r="B140" s="414"/>
      <c r="C140" s="52"/>
      <c r="D140" s="53"/>
      <c r="E140" s="54"/>
      <c r="F140" s="48">
        <f t="shared" si="35"/>
        <v>0</v>
      </c>
      <c r="G140" s="631"/>
      <c r="H140" s="49"/>
      <c r="I140" s="50"/>
      <c r="J140" s="50"/>
      <c r="K140" s="50"/>
      <c r="L140" s="50"/>
      <c r="M140" s="50"/>
      <c r="N140" s="50"/>
      <c r="O140" s="50"/>
      <c r="P140" s="50"/>
      <c r="Q140" s="50"/>
      <c r="R140" s="51"/>
    </row>
    <row r="141" spans="1:18" s="14" customFormat="1" ht="18.75" hidden="1" customHeight="1" outlineLevel="1" thickBot="1">
      <c r="A141" s="411" t="s">
        <v>262</v>
      </c>
      <c r="B141" s="412"/>
      <c r="C141" s="55"/>
      <c r="D141" s="56"/>
      <c r="E141" s="57"/>
      <c r="F141" s="48">
        <f t="shared" si="35"/>
        <v>0</v>
      </c>
      <c r="H141" s="58"/>
      <c r="I141" s="59"/>
      <c r="J141" s="59"/>
      <c r="K141" s="59"/>
      <c r="L141" s="59"/>
      <c r="M141" s="59"/>
      <c r="N141" s="59"/>
      <c r="O141" s="59"/>
      <c r="P141" s="59"/>
      <c r="Q141" s="59"/>
      <c r="R141" s="60"/>
    </row>
    <row r="142" spans="1:18" s="14" customFormat="1" ht="18.75" hidden="1" customHeight="1" outlineLevel="1" thickBot="1">
      <c r="A142" s="32">
        <v>19</v>
      </c>
      <c r="B142" s="415" t="s">
        <v>263</v>
      </c>
      <c r="C142" s="416"/>
      <c r="D142" s="417"/>
      <c r="E142" s="417"/>
      <c r="F142" s="33">
        <f>SUM(F143:F148)</f>
        <v>0</v>
      </c>
      <c r="H142" s="61">
        <f t="shared" ref="H142:R142" si="36">SUM(H143:H148)</f>
        <v>0</v>
      </c>
      <c r="I142" s="62">
        <f t="shared" si="36"/>
        <v>0</v>
      </c>
      <c r="J142" s="62">
        <f t="shared" si="36"/>
        <v>0</v>
      </c>
      <c r="K142" s="62">
        <f t="shared" si="36"/>
        <v>0</v>
      </c>
      <c r="L142" s="62">
        <f t="shared" si="36"/>
        <v>0</v>
      </c>
      <c r="M142" s="62">
        <f t="shared" si="36"/>
        <v>0</v>
      </c>
      <c r="N142" s="62">
        <f t="shared" si="36"/>
        <v>0</v>
      </c>
      <c r="O142" s="62">
        <f t="shared" si="36"/>
        <v>0</v>
      </c>
      <c r="P142" s="62">
        <f t="shared" si="36"/>
        <v>0</v>
      </c>
      <c r="Q142" s="62">
        <f t="shared" si="36"/>
        <v>0</v>
      </c>
      <c r="R142" s="63">
        <f t="shared" si="36"/>
        <v>0</v>
      </c>
    </row>
    <row r="143" spans="1:18" s="14" customFormat="1" ht="18.75" hidden="1" customHeight="1" outlineLevel="1">
      <c r="A143" s="427"/>
      <c r="B143" s="428"/>
      <c r="C143" s="64"/>
      <c r="D143" s="66"/>
      <c r="E143" s="40"/>
      <c r="F143" s="41">
        <f>D143*E143</f>
        <v>0</v>
      </c>
      <c r="G143" s="631"/>
      <c r="H143" s="42"/>
      <c r="I143" s="43"/>
      <c r="J143" s="43"/>
      <c r="K143" s="43"/>
      <c r="L143" s="43"/>
      <c r="M143" s="43"/>
      <c r="N143" s="43"/>
      <c r="O143" s="43"/>
      <c r="P143" s="43"/>
      <c r="Q143" s="43"/>
      <c r="R143" s="44"/>
    </row>
    <row r="144" spans="1:18" s="14" customFormat="1" ht="18.75" hidden="1" customHeight="1" outlineLevel="1">
      <c r="A144" s="413"/>
      <c r="B144" s="414"/>
      <c r="C144" s="65"/>
      <c r="D144" s="67"/>
      <c r="E144" s="47"/>
      <c r="F144" s="48">
        <f>D144*E144</f>
        <v>0</v>
      </c>
      <c r="G144" s="631"/>
      <c r="H144" s="49"/>
      <c r="I144" s="50"/>
      <c r="J144" s="50"/>
      <c r="K144" s="50"/>
      <c r="L144" s="50"/>
      <c r="M144" s="50"/>
      <c r="N144" s="50"/>
      <c r="O144" s="50"/>
      <c r="P144" s="50"/>
      <c r="Q144" s="50"/>
      <c r="R144" s="51"/>
    </row>
    <row r="145" spans="1:18" s="14" customFormat="1" ht="18.75" hidden="1" customHeight="1" outlineLevel="1">
      <c r="A145" s="413"/>
      <c r="B145" s="414"/>
      <c r="C145" s="65"/>
      <c r="D145" s="67"/>
      <c r="E145" s="47"/>
      <c r="F145" s="48">
        <f t="shared" ref="F145:F148" si="37">D145*E145</f>
        <v>0</v>
      </c>
      <c r="G145" s="631"/>
      <c r="H145" s="49"/>
      <c r="I145" s="50"/>
      <c r="J145" s="50"/>
      <c r="K145" s="50"/>
      <c r="L145" s="50"/>
      <c r="M145" s="50"/>
      <c r="N145" s="50"/>
      <c r="O145" s="50"/>
      <c r="P145" s="50"/>
      <c r="Q145" s="50"/>
      <c r="R145" s="51"/>
    </row>
    <row r="146" spans="1:18" s="14" customFormat="1" ht="18.75" hidden="1" customHeight="1" outlineLevel="1">
      <c r="A146" s="413"/>
      <c r="B146" s="414"/>
      <c r="C146" s="52"/>
      <c r="D146" s="53"/>
      <c r="E146" s="54"/>
      <c r="F146" s="48">
        <f t="shared" si="37"/>
        <v>0</v>
      </c>
      <c r="G146" s="631"/>
      <c r="H146" s="49"/>
      <c r="I146" s="50"/>
      <c r="J146" s="50"/>
      <c r="K146" s="50"/>
      <c r="L146" s="50"/>
      <c r="M146" s="50"/>
      <c r="N146" s="50"/>
      <c r="O146" s="50"/>
      <c r="P146" s="50"/>
      <c r="Q146" s="50"/>
      <c r="R146" s="51"/>
    </row>
    <row r="147" spans="1:18" s="14" customFormat="1" ht="18.75" hidden="1" customHeight="1" outlineLevel="1">
      <c r="A147" s="413"/>
      <c r="B147" s="414"/>
      <c r="C147" s="52"/>
      <c r="D147" s="53"/>
      <c r="E147" s="54"/>
      <c r="F147" s="48">
        <f t="shared" si="37"/>
        <v>0</v>
      </c>
      <c r="G147" s="631"/>
      <c r="H147" s="49"/>
      <c r="I147" s="50"/>
      <c r="J147" s="50"/>
      <c r="K147" s="50"/>
      <c r="L147" s="50"/>
      <c r="M147" s="50"/>
      <c r="N147" s="50"/>
      <c r="O147" s="50"/>
      <c r="P147" s="50"/>
      <c r="Q147" s="50"/>
      <c r="R147" s="51"/>
    </row>
    <row r="148" spans="1:18" s="14" customFormat="1" ht="18.75" hidden="1" customHeight="1" outlineLevel="1" thickBot="1">
      <c r="A148" s="411" t="s">
        <v>262</v>
      </c>
      <c r="B148" s="412"/>
      <c r="C148" s="55"/>
      <c r="D148" s="56"/>
      <c r="E148" s="57"/>
      <c r="F148" s="48">
        <f t="shared" si="37"/>
        <v>0</v>
      </c>
      <c r="H148" s="58"/>
      <c r="I148" s="59"/>
      <c r="J148" s="59"/>
      <c r="K148" s="59"/>
      <c r="L148" s="59"/>
      <c r="M148" s="59"/>
      <c r="N148" s="59"/>
      <c r="O148" s="59"/>
      <c r="P148" s="59"/>
      <c r="Q148" s="59"/>
      <c r="R148" s="60"/>
    </row>
    <row r="149" spans="1:18" s="14" customFormat="1" ht="18.75" hidden="1" customHeight="1" outlineLevel="1" thickBot="1">
      <c r="A149" s="32">
        <v>20</v>
      </c>
      <c r="B149" s="415" t="s">
        <v>263</v>
      </c>
      <c r="C149" s="416"/>
      <c r="D149" s="417"/>
      <c r="E149" s="417"/>
      <c r="F149" s="33">
        <f>SUM(F150:F155)</f>
        <v>0</v>
      </c>
      <c r="H149" s="61">
        <f t="shared" ref="H149:R149" si="38">SUM(H150:H155)</f>
        <v>0</v>
      </c>
      <c r="I149" s="62">
        <f t="shared" si="38"/>
        <v>0</v>
      </c>
      <c r="J149" s="62">
        <f t="shared" si="38"/>
        <v>0</v>
      </c>
      <c r="K149" s="62">
        <f t="shared" si="38"/>
        <v>0</v>
      </c>
      <c r="L149" s="62">
        <f t="shared" si="38"/>
        <v>0</v>
      </c>
      <c r="M149" s="62">
        <f t="shared" si="38"/>
        <v>0</v>
      </c>
      <c r="N149" s="62">
        <f t="shared" si="38"/>
        <v>0</v>
      </c>
      <c r="O149" s="62">
        <f t="shared" si="38"/>
        <v>0</v>
      </c>
      <c r="P149" s="62">
        <f t="shared" si="38"/>
        <v>0</v>
      </c>
      <c r="Q149" s="62">
        <f t="shared" si="38"/>
        <v>0</v>
      </c>
      <c r="R149" s="63">
        <f t="shared" si="38"/>
        <v>0</v>
      </c>
    </row>
    <row r="150" spans="1:18" s="14" customFormat="1" ht="18.75" hidden="1" customHeight="1" outlineLevel="1">
      <c r="A150" s="427"/>
      <c r="B150" s="428"/>
      <c r="C150" s="64"/>
      <c r="D150" s="66"/>
      <c r="E150" s="40"/>
      <c r="F150" s="41">
        <f>D150*E150</f>
        <v>0</v>
      </c>
      <c r="G150" s="631"/>
      <c r="H150" s="42"/>
      <c r="I150" s="43"/>
      <c r="J150" s="43"/>
      <c r="K150" s="43"/>
      <c r="L150" s="43"/>
      <c r="M150" s="43"/>
      <c r="N150" s="43"/>
      <c r="O150" s="43"/>
      <c r="P150" s="43"/>
      <c r="Q150" s="43"/>
      <c r="R150" s="44"/>
    </row>
    <row r="151" spans="1:18" s="14" customFormat="1" ht="18.75" hidden="1" customHeight="1" outlineLevel="1">
      <c r="A151" s="413"/>
      <c r="B151" s="414"/>
      <c r="C151" s="65"/>
      <c r="D151" s="67"/>
      <c r="E151" s="47"/>
      <c r="F151" s="48">
        <f>D151*E151</f>
        <v>0</v>
      </c>
      <c r="G151" s="631"/>
      <c r="H151" s="49"/>
      <c r="I151" s="50"/>
      <c r="J151" s="50"/>
      <c r="K151" s="50"/>
      <c r="L151" s="50"/>
      <c r="M151" s="50"/>
      <c r="N151" s="50"/>
      <c r="O151" s="50"/>
      <c r="P151" s="50"/>
      <c r="Q151" s="50"/>
      <c r="R151" s="51"/>
    </row>
    <row r="152" spans="1:18" s="14" customFormat="1" ht="18.75" hidden="1" customHeight="1" outlineLevel="1">
      <c r="A152" s="413"/>
      <c r="B152" s="414"/>
      <c r="C152" s="65"/>
      <c r="D152" s="67"/>
      <c r="E152" s="47"/>
      <c r="F152" s="48">
        <f t="shared" ref="F152:F155" si="39">D152*E152</f>
        <v>0</v>
      </c>
      <c r="G152" s="631"/>
      <c r="H152" s="49"/>
      <c r="I152" s="50"/>
      <c r="J152" s="50"/>
      <c r="K152" s="50"/>
      <c r="L152" s="50"/>
      <c r="M152" s="50"/>
      <c r="N152" s="50"/>
      <c r="O152" s="50"/>
      <c r="P152" s="50"/>
      <c r="Q152" s="50"/>
      <c r="R152" s="51"/>
    </row>
    <row r="153" spans="1:18" s="14" customFormat="1" ht="18.75" hidden="1" customHeight="1" outlineLevel="1">
      <c r="A153" s="413"/>
      <c r="B153" s="414"/>
      <c r="C153" s="52"/>
      <c r="D153" s="53"/>
      <c r="E153" s="54"/>
      <c r="F153" s="48">
        <f t="shared" si="39"/>
        <v>0</v>
      </c>
      <c r="G153" s="631"/>
      <c r="H153" s="49"/>
      <c r="I153" s="50"/>
      <c r="J153" s="50"/>
      <c r="K153" s="50"/>
      <c r="L153" s="50"/>
      <c r="M153" s="50"/>
      <c r="N153" s="50"/>
      <c r="O153" s="50"/>
      <c r="P153" s="50"/>
      <c r="Q153" s="50"/>
      <c r="R153" s="51"/>
    </row>
    <row r="154" spans="1:18" s="14" customFormat="1" ht="18.75" hidden="1" customHeight="1" outlineLevel="1">
      <c r="A154" s="413"/>
      <c r="B154" s="414"/>
      <c r="C154" s="52"/>
      <c r="D154" s="53"/>
      <c r="E154" s="54"/>
      <c r="F154" s="48">
        <f t="shared" si="39"/>
        <v>0</v>
      </c>
      <c r="G154" s="631"/>
      <c r="H154" s="49"/>
      <c r="I154" s="50"/>
      <c r="J154" s="50"/>
      <c r="K154" s="50"/>
      <c r="L154" s="50"/>
      <c r="M154" s="50"/>
      <c r="N154" s="50"/>
      <c r="O154" s="50"/>
      <c r="P154" s="50"/>
      <c r="Q154" s="50"/>
      <c r="R154" s="51"/>
    </row>
    <row r="155" spans="1:18" s="14" customFormat="1" ht="18.75" hidden="1" customHeight="1" outlineLevel="1" thickBot="1">
      <c r="A155" s="411" t="s">
        <v>262</v>
      </c>
      <c r="B155" s="412"/>
      <c r="C155" s="55"/>
      <c r="D155" s="56"/>
      <c r="E155" s="57"/>
      <c r="F155" s="48">
        <f t="shared" si="39"/>
        <v>0</v>
      </c>
      <c r="H155" s="58"/>
      <c r="I155" s="59"/>
      <c r="J155" s="59"/>
      <c r="K155" s="59"/>
      <c r="L155" s="59"/>
      <c r="M155" s="59"/>
      <c r="N155" s="59"/>
      <c r="O155" s="59"/>
      <c r="P155" s="59"/>
      <c r="Q155" s="59"/>
      <c r="R155" s="60"/>
    </row>
    <row r="156" spans="1:18" s="14" customFormat="1" ht="18.75" customHeight="1" collapsed="1" thickBot="1">
      <c r="A156" s="429" t="s">
        <v>266</v>
      </c>
      <c r="B156" s="429"/>
      <c r="C156" s="429"/>
      <c r="D156" s="429"/>
      <c r="E156" s="429"/>
      <c r="F156" s="430"/>
      <c r="H156" s="15"/>
      <c r="I156" s="15"/>
      <c r="J156" s="15"/>
      <c r="K156" s="15"/>
      <c r="L156" s="15"/>
      <c r="M156" s="15"/>
      <c r="N156" s="15"/>
      <c r="O156" s="15"/>
      <c r="P156" s="15"/>
      <c r="Q156" s="15"/>
      <c r="R156" s="15"/>
    </row>
    <row r="157" spans="1:18" s="14" customFormat="1" ht="18.75" hidden="1" customHeight="1" outlineLevel="1" thickBot="1">
      <c r="A157" s="32">
        <v>21</v>
      </c>
      <c r="B157" s="415" t="s">
        <v>263</v>
      </c>
      <c r="C157" s="416"/>
      <c r="D157" s="417"/>
      <c r="E157" s="417"/>
      <c r="F157" s="33">
        <f>SUM(F158:F163)</f>
        <v>0</v>
      </c>
      <c r="H157" s="61">
        <f t="shared" ref="H157:R157" si="40">SUM(H158:H163)</f>
        <v>0</v>
      </c>
      <c r="I157" s="62">
        <f t="shared" si="40"/>
        <v>0</v>
      </c>
      <c r="J157" s="62">
        <f t="shared" si="40"/>
        <v>0</v>
      </c>
      <c r="K157" s="62">
        <f t="shared" si="40"/>
        <v>0</v>
      </c>
      <c r="L157" s="62">
        <f t="shared" si="40"/>
        <v>0</v>
      </c>
      <c r="M157" s="62">
        <f t="shared" si="40"/>
        <v>0</v>
      </c>
      <c r="N157" s="62">
        <f t="shared" si="40"/>
        <v>0</v>
      </c>
      <c r="O157" s="62">
        <f t="shared" si="40"/>
        <v>0</v>
      </c>
      <c r="P157" s="62">
        <f t="shared" si="40"/>
        <v>0</v>
      </c>
      <c r="Q157" s="62">
        <f t="shared" si="40"/>
        <v>0</v>
      </c>
      <c r="R157" s="63">
        <f t="shared" si="40"/>
        <v>0</v>
      </c>
    </row>
    <row r="158" spans="1:18" s="14" customFormat="1" ht="18.75" hidden="1" customHeight="1" outlineLevel="1">
      <c r="A158" s="427"/>
      <c r="B158" s="428"/>
      <c r="C158" s="64"/>
      <c r="D158" s="66"/>
      <c r="E158" s="40"/>
      <c r="F158" s="41">
        <f>D158*E158</f>
        <v>0</v>
      </c>
      <c r="G158" s="631"/>
      <c r="H158" s="42"/>
      <c r="I158" s="43"/>
      <c r="J158" s="43"/>
      <c r="K158" s="43"/>
      <c r="L158" s="43"/>
      <c r="M158" s="43"/>
      <c r="N158" s="43"/>
      <c r="O158" s="43"/>
      <c r="P158" s="43"/>
      <c r="Q158" s="43"/>
      <c r="R158" s="44"/>
    </row>
    <row r="159" spans="1:18" s="14" customFormat="1" ht="18.75" hidden="1" customHeight="1" outlineLevel="1">
      <c r="A159" s="413"/>
      <c r="B159" s="414"/>
      <c r="C159" s="65"/>
      <c r="D159" s="67"/>
      <c r="E159" s="47"/>
      <c r="F159" s="48">
        <f>D159*E159</f>
        <v>0</v>
      </c>
      <c r="G159" s="631"/>
      <c r="H159" s="49"/>
      <c r="I159" s="50"/>
      <c r="J159" s="50"/>
      <c r="K159" s="50"/>
      <c r="L159" s="50"/>
      <c r="M159" s="50"/>
      <c r="N159" s="50"/>
      <c r="O159" s="50"/>
      <c r="P159" s="50"/>
      <c r="Q159" s="50"/>
      <c r="R159" s="51"/>
    </row>
    <row r="160" spans="1:18" s="14" customFormat="1" ht="18.75" hidden="1" customHeight="1" outlineLevel="1">
      <c r="A160" s="413"/>
      <c r="B160" s="414"/>
      <c r="C160" s="65"/>
      <c r="D160" s="67"/>
      <c r="E160" s="47"/>
      <c r="F160" s="48">
        <f t="shared" ref="F160:F163" si="41">D160*E160</f>
        <v>0</v>
      </c>
      <c r="G160" s="631"/>
      <c r="H160" s="49"/>
      <c r="I160" s="50"/>
      <c r="J160" s="50"/>
      <c r="K160" s="50"/>
      <c r="L160" s="50"/>
      <c r="M160" s="50"/>
      <c r="N160" s="50"/>
      <c r="O160" s="50"/>
      <c r="P160" s="50"/>
      <c r="Q160" s="50"/>
      <c r="R160" s="51"/>
    </row>
    <row r="161" spans="1:18" s="14" customFormat="1" ht="18.75" hidden="1" customHeight="1" outlineLevel="1">
      <c r="A161" s="413"/>
      <c r="B161" s="414"/>
      <c r="C161" s="52"/>
      <c r="D161" s="53"/>
      <c r="E161" s="54"/>
      <c r="F161" s="48">
        <f t="shared" si="41"/>
        <v>0</v>
      </c>
      <c r="G161" s="631"/>
      <c r="H161" s="49"/>
      <c r="I161" s="50"/>
      <c r="J161" s="50"/>
      <c r="K161" s="50"/>
      <c r="L161" s="50"/>
      <c r="M161" s="50"/>
      <c r="N161" s="50"/>
      <c r="O161" s="50"/>
      <c r="P161" s="50"/>
      <c r="Q161" s="50"/>
      <c r="R161" s="51"/>
    </row>
    <row r="162" spans="1:18" s="14" customFormat="1" ht="18.75" hidden="1" customHeight="1" outlineLevel="1">
      <c r="A162" s="413"/>
      <c r="B162" s="414"/>
      <c r="C162" s="52"/>
      <c r="D162" s="53"/>
      <c r="E162" s="54"/>
      <c r="F162" s="48">
        <f t="shared" si="41"/>
        <v>0</v>
      </c>
      <c r="G162" s="631"/>
      <c r="H162" s="49"/>
      <c r="I162" s="50"/>
      <c r="J162" s="50"/>
      <c r="K162" s="50"/>
      <c r="L162" s="50"/>
      <c r="M162" s="50"/>
      <c r="N162" s="50"/>
      <c r="O162" s="50"/>
      <c r="P162" s="50"/>
      <c r="Q162" s="50"/>
      <c r="R162" s="51"/>
    </row>
    <row r="163" spans="1:18" s="14" customFormat="1" ht="18.75" hidden="1" customHeight="1" outlineLevel="1" thickBot="1">
      <c r="A163" s="411" t="s">
        <v>262</v>
      </c>
      <c r="B163" s="412"/>
      <c r="C163" s="55"/>
      <c r="D163" s="56"/>
      <c r="E163" s="57"/>
      <c r="F163" s="48">
        <f t="shared" si="41"/>
        <v>0</v>
      </c>
      <c r="H163" s="58"/>
      <c r="I163" s="59"/>
      <c r="J163" s="59"/>
      <c r="K163" s="59"/>
      <c r="L163" s="59"/>
      <c r="M163" s="59"/>
      <c r="N163" s="59"/>
      <c r="O163" s="59"/>
      <c r="P163" s="59"/>
      <c r="Q163" s="59"/>
      <c r="R163" s="60"/>
    </row>
    <row r="164" spans="1:18" s="14" customFormat="1" ht="18.75" hidden="1" customHeight="1" outlineLevel="1" thickBot="1">
      <c r="A164" s="32">
        <v>22</v>
      </c>
      <c r="B164" s="415" t="s">
        <v>263</v>
      </c>
      <c r="C164" s="416"/>
      <c r="D164" s="417"/>
      <c r="E164" s="417"/>
      <c r="F164" s="33">
        <f>SUM(F165:F170)</f>
        <v>0</v>
      </c>
      <c r="H164" s="61">
        <f t="shared" ref="H164:R164" si="42">SUM(H165:H170)</f>
        <v>0</v>
      </c>
      <c r="I164" s="62">
        <f t="shared" si="42"/>
        <v>0</v>
      </c>
      <c r="J164" s="62">
        <f t="shared" si="42"/>
        <v>0</v>
      </c>
      <c r="K164" s="62">
        <f t="shared" si="42"/>
        <v>0</v>
      </c>
      <c r="L164" s="62">
        <f t="shared" si="42"/>
        <v>0</v>
      </c>
      <c r="M164" s="62">
        <f t="shared" si="42"/>
        <v>0</v>
      </c>
      <c r="N164" s="62">
        <f t="shared" si="42"/>
        <v>0</v>
      </c>
      <c r="O164" s="62">
        <f t="shared" si="42"/>
        <v>0</v>
      </c>
      <c r="P164" s="62">
        <f t="shared" si="42"/>
        <v>0</v>
      </c>
      <c r="Q164" s="62">
        <f t="shared" si="42"/>
        <v>0</v>
      </c>
      <c r="R164" s="63">
        <f t="shared" si="42"/>
        <v>0</v>
      </c>
    </row>
    <row r="165" spans="1:18" s="14" customFormat="1" ht="18.75" hidden="1" customHeight="1" outlineLevel="1">
      <c r="A165" s="427"/>
      <c r="B165" s="428"/>
      <c r="C165" s="64"/>
      <c r="D165" s="66"/>
      <c r="E165" s="40"/>
      <c r="F165" s="41">
        <f>D165*E165</f>
        <v>0</v>
      </c>
      <c r="G165" s="631"/>
      <c r="H165" s="42"/>
      <c r="I165" s="43"/>
      <c r="J165" s="43"/>
      <c r="K165" s="43"/>
      <c r="L165" s="43"/>
      <c r="M165" s="43"/>
      <c r="N165" s="43"/>
      <c r="O165" s="43"/>
      <c r="P165" s="43"/>
      <c r="Q165" s="43"/>
      <c r="R165" s="44"/>
    </row>
    <row r="166" spans="1:18" s="14" customFormat="1" ht="18.75" hidden="1" customHeight="1" outlineLevel="1">
      <c r="A166" s="413"/>
      <c r="B166" s="414"/>
      <c r="C166" s="65"/>
      <c r="D166" s="67"/>
      <c r="E166" s="47"/>
      <c r="F166" s="48">
        <f>D166*E166</f>
        <v>0</v>
      </c>
      <c r="G166" s="631"/>
      <c r="H166" s="49"/>
      <c r="I166" s="50"/>
      <c r="J166" s="50"/>
      <c r="K166" s="50"/>
      <c r="L166" s="50"/>
      <c r="M166" s="50"/>
      <c r="N166" s="50"/>
      <c r="O166" s="50"/>
      <c r="P166" s="50"/>
      <c r="Q166" s="50"/>
      <c r="R166" s="51"/>
    </row>
    <row r="167" spans="1:18" s="14" customFormat="1" ht="18.75" hidden="1" customHeight="1" outlineLevel="1">
      <c r="A167" s="413"/>
      <c r="B167" s="414"/>
      <c r="C167" s="65"/>
      <c r="D167" s="67"/>
      <c r="E167" s="47"/>
      <c r="F167" s="48">
        <f t="shared" ref="F167:F170" si="43">D167*E167</f>
        <v>0</v>
      </c>
      <c r="G167" s="631"/>
      <c r="H167" s="49"/>
      <c r="I167" s="50"/>
      <c r="J167" s="50"/>
      <c r="K167" s="50"/>
      <c r="L167" s="50"/>
      <c r="M167" s="50"/>
      <c r="N167" s="50"/>
      <c r="O167" s="50"/>
      <c r="P167" s="50"/>
      <c r="Q167" s="50"/>
      <c r="R167" s="51"/>
    </row>
    <row r="168" spans="1:18" s="14" customFormat="1" ht="18.75" hidden="1" customHeight="1" outlineLevel="1">
      <c r="A168" s="413"/>
      <c r="B168" s="414"/>
      <c r="C168" s="52"/>
      <c r="D168" s="53"/>
      <c r="E168" s="54"/>
      <c r="F168" s="48">
        <f t="shared" si="43"/>
        <v>0</v>
      </c>
      <c r="G168" s="631"/>
      <c r="H168" s="49"/>
      <c r="I168" s="50"/>
      <c r="J168" s="50"/>
      <c r="K168" s="50"/>
      <c r="L168" s="50"/>
      <c r="M168" s="50"/>
      <c r="N168" s="50"/>
      <c r="O168" s="50"/>
      <c r="P168" s="50"/>
      <c r="Q168" s="50"/>
      <c r="R168" s="51"/>
    </row>
    <row r="169" spans="1:18" s="14" customFormat="1" ht="18.75" hidden="1" customHeight="1" outlineLevel="1">
      <c r="A169" s="413"/>
      <c r="B169" s="414"/>
      <c r="C169" s="52"/>
      <c r="D169" s="53"/>
      <c r="E169" s="54"/>
      <c r="F169" s="48">
        <f t="shared" si="43"/>
        <v>0</v>
      </c>
      <c r="G169" s="631"/>
      <c r="H169" s="49"/>
      <c r="I169" s="50"/>
      <c r="J169" s="50"/>
      <c r="K169" s="50"/>
      <c r="L169" s="50"/>
      <c r="M169" s="50"/>
      <c r="N169" s="50"/>
      <c r="O169" s="50"/>
      <c r="P169" s="50"/>
      <c r="Q169" s="50"/>
      <c r="R169" s="51"/>
    </row>
    <row r="170" spans="1:18" s="14" customFormat="1" ht="18.75" hidden="1" customHeight="1" outlineLevel="1" thickBot="1">
      <c r="A170" s="411" t="s">
        <v>262</v>
      </c>
      <c r="B170" s="412"/>
      <c r="C170" s="55"/>
      <c r="D170" s="56"/>
      <c r="E170" s="57"/>
      <c r="F170" s="48">
        <f t="shared" si="43"/>
        <v>0</v>
      </c>
      <c r="H170" s="58"/>
      <c r="I170" s="59"/>
      <c r="J170" s="59"/>
      <c r="K170" s="59"/>
      <c r="L170" s="59"/>
      <c r="M170" s="59"/>
      <c r="N170" s="59"/>
      <c r="O170" s="59"/>
      <c r="P170" s="59"/>
      <c r="Q170" s="59"/>
      <c r="R170" s="60"/>
    </row>
    <row r="171" spans="1:18" s="14" customFormat="1" ht="18.75" hidden="1" customHeight="1" outlineLevel="1" thickBot="1">
      <c r="A171" s="32">
        <v>23</v>
      </c>
      <c r="B171" s="415" t="s">
        <v>263</v>
      </c>
      <c r="C171" s="416"/>
      <c r="D171" s="417"/>
      <c r="E171" s="417"/>
      <c r="F171" s="33">
        <f>SUM(F172:F177)</f>
        <v>0</v>
      </c>
      <c r="H171" s="61">
        <f t="shared" ref="H171:R171" si="44">SUM(H172:H177)</f>
        <v>0</v>
      </c>
      <c r="I171" s="62">
        <f t="shared" si="44"/>
        <v>0</v>
      </c>
      <c r="J171" s="62">
        <f t="shared" si="44"/>
        <v>0</v>
      </c>
      <c r="K171" s="62">
        <f t="shared" si="44"/>
        <v>0</v>
      </c>
      <c r="L171" s="62">
        <f t="shared" si="44"/>
        <v>0</v>
      </c>
      <c r="M171" s="62">
        <f t="shared" si="44"/>
        <v>0</v>
      </c>
      <c r="N171" s="62">
        <f t="shared" si="44"/>
        <v>0</v>
      </c>
      <c r="O171" s="62">
        <f t="shared" si="44"/>
        <v>0</v>
      </c>
      <c r="P171" s="62">
        <f t="shared" si="44"/>
        <v>0</v>
      </c>
      <c r="Q171" s="62">
        <f t="shared" si="44"/>
        <v>0</v>
      </c>
      <c r="R171" s="63">
        <f t="shared" si="44"/>
        <v>0</v>
      </c>
    </row>
    <row r="172" spans="1:18" s="14" customFormat="1" ht="18.75" hidden="1" customHeight="1" outlineLevel="1">
      <c r="A172" s="427"/>
      <c r="B172" s="428"/>
      <c r="C172" s="64"/>
      <c r="D172" s="66"/>
      <c r="E172" s="40"/>
      <c r="F172" s="41">
        <f>D172*E172</f>
        <v>0</v>
      </c>
      <c r="G172" s="631"/>
      <c r="H172" s="42"/>
      <c r="I172" s="43"/>
      <c r="J172" s="43"/>
      <c r="K172" s="43"/>
      <c r="L172" s="43"/>
      <c r="M172" s="43"/>
      <c r="N172" s="43"/>
      <c r="O172" s="43"/>
      <c r="P172" s="43"/>
      <c r="Q172" s="43"/>
      <c r="R172" s="44"/>
    </row>
    <row r="173" spans="1:18" s="14" customFormat="1" ht="18.75" hidden="1" customHeight="1" outlineLevel="1">
      <c r="A173" s="413"/>
      <c r="B173" s="414"/>
      <c r="C173" s="65"/>
      <c r="D173" s="67"/>
      <c r="E173" s="47"/>
      <c r="F173" s="48">
        <f>D173*E173</f>
        <v>0</v>
      </c>
      <c r="G173" s="631"/>
      <c r="H173" s="49"/>
      <c r="I173" s="50"/>
      <c r="J173" s="50"/>
      <c r="K173" s="50"/>
      <c r="L173" s="50"/>
      <c r="M173" s="50"/>
      <c r="N173" s="50"/>
      <c r="O173" s="50"/>
      <c r="P173" s="50"/>
      <c r="Q173" s="50"/>
      <c r="R173" s="51"/>
    </row>
    <row r="174" spans="1:18" s="14" customFormat="1" ht="18.75" hidden="1" customHeight="1" outlineLevel="1">
      <c r="A174" s="413"/>
      <c r="B174" s="414"/>
      <c r="C174" s="65"/>
      <c r="D174" s="67"/>
      <c r="E174" s="47"/>
      <c r="F174" s="48">
        <f t="shared" ref="F174:F177" si="45">D174*E174</f>
        <v>0</v>
      </c>
      <c r="G174" s="631"/>
      <c r="H174" s="49"/>
      <c r="I174" s="50"/>
      <c r="J174" s="50"/>
      <c r="K174" s="50"/>
      <c r="L174" s="50"/>
      <c r="M174" s="50"/>
      <c r="N174" s="50"/>
      <c r="O174" s="50"/>
      <c r="P174" s="50"/>
      <c r="Q174" s="50"/>
      <c r="R174" s="51"/>
    </row>
    <row r="175" spans="1:18" s="14" customFormat="1" ht="18.75" hidden="1" customHeight="1" outlineLevel="1">
      <c r="A175" s="413"/>
      <c r="B175" s="414"/>
      <c r="C175" s="52"/>
      <c r="D175" s="53"/>
      <c r="E175" s="54"/>
      <c r="F175" s="48">
        <f t="shared" si="45"/>
        <v>0</v>
      </c>
      <c r="G175" s="631"/>
      <c r="H175" s="49"/>
      <c r="I175" s="50"/>
      <c r="J175" s="50"/>
      <c r="K175" s="50"/>
      <c r="L175" s="50"/>
      <c r="M175" s="50"/>
      <c r="N175" s="50"/>
      <c r="O175" s="50"/>
      <c r="P175" s="50"/>
      <c r="Q175" s="50"/>
      <c r="R175" s="51"/>
    </row>
    <row r="176" spans="1:18" s="14" customFormat="1" ht="18.75" hidden="1" customHeight="1" outlineLevel="1">
      <c r="A176" s="413"/>
      <c r="B176" s="414"/>
      <c r="C176" s="52"/>
      <c r="D176" s="53"/>
      <c r="E176" s="54"/>
      <c r="F176" s="48">
        <f t="shared" si="45"/>
        <v>0</v>
      </c>
      <c r="G176" s="631"/>
      <c r="H176" s="49"/>
      <c r="I176" s="50"/>
      <c r="J176" s="50"/>
      <c r="K176" s="50"/>
      <c r="L176" s="50"/>
      <c r="M176" s="50"/>
      <c r="N176" s="50"/>
      <c r="O176" s="50"/>
      <c r="P176" s="50"/>
      <c r="Q176" s="50"/>
      <c r="R176" s="51"/>
    </row>
    <row r="177" spans="1:18" s="14" customFormat="1" ht="18.75" hidden="1" customHeight="1" outlineLevel="1" thickBot="1">
      <c r="A177" s="411" t="s">
        <v>262</v>
      </c>
      <c r="B177" s="412"/>
      <c r="C177" s="55"/>
      <c r="D177" s="56"/>
      <c r="E177" s="57"/>
      <c r="F177" s="48">
        <f t="shared" si="45"/>
        <v>0</v>
      </c>
      <c r="H177" s="58"/>
      <c r="I177" s="59"/>
      <c r="J177" s="59"/>
      <c r="K177" s="59"/>
      <c r="L177" s="59"/>
      <c r="M177" s="59"/>
      <c r="N177" s="59"/>
      <c r="O177" s="59"/>
      <c r="P177" s="59"/>
      <c r="Q177" s="59"/>
      <c r="R177" s="60"/>
    </row>
    <row r="178" spans="1:18" s="14" customFormat="1" ht="18.75" hidden="1" customHeight="1" outlineLevel="1" thickBot="1">
      <c r="A178" s="32">
        <v>24</v>
      </c>
      <c r="B178" s="415" t="s">
        <v>263</v>
      </c>
      <c r="C178" s="416"/>
      <c r="D178" s="417"/>
      <c r="E178" s="417"/>
      <c r="F178" s="33">
        <f>SUM(F179:F184)</f>
        <v>0</v>
      </c>
      <c r="H178" s="61">
        <f t="shared" ref="H178:R178" si="46">SUM(H179:H184)</f>
        <v>0</v>
      </c>
      <c r="I178" s="62">
        <f t="shared" si="46"/>
        <v>0</v>
      </c>
      <c r="J178" s="62">
        <f t="shared" si="46"/>
        <v>0</v>
      </c>
      <c r="K178" s="62">
        <f t="shared" si="46"/>
        <v>0</v>
      </c>
      <c r="L178" s="62">
        <f t="shared" si="46"/>
        <v>0</v>
      </c>
      <c r="M178" s="62">
        <f t="shared" si="46"/>
        <v>0</v>
      </c>
      <c r="N178" s="62">
        <f t="shared" si="46"/>
        <v>0</v>
      </c>
      <c r="O178" s="62">
        <f t="shared" si="46"/>
        <v>0</v>
      </c>
      <c r="P178" s="62">
        <f t="shared" si="46"/>
        <v>0</v>
      </c>
      <c r="Q178" s="62">
        <f t="shared" si="46"/>
        <v>0</v>
      </c>
      <c r="R178" s="63">
        <f t="shared" si="46"/>
        <v>0</v>
      </c>
    </row>
    <row r="179" spans="1:18" s="14" customFormat="1" ht="18.75" hidden="1" customHeight="1" outlineLevel="1">
      <c r="A179" s="427"/>
      <c r="B179" s="428"/>
      <c r="C179" s="64"/>
      <c r="D179" s="66"/>
      <c r="E179" s="40"/>
      <c r="F179" s="41">
        <f>D179*E179</f>
        <v>0</v>
      </c>
      <c r="G179" s="631"/>
      <c r="H179" s="42"/>
      <c r="I179" s="43"/>
      <c r="J179" s="43"/>
      <c r="K179" s="43"/>
      <c r="L179" s="43"/>
      <c r="M179" s="43"/>
      <c r="N179" s="43"/>
      <c r="O179" s="43"/>
      <c r="P179" s="43"/>
      <c r="Q179" s="43"/>
      <c r="R179" s="44"/>
    </row>
    <row r="180" spans="1:18" s="14" customFormat="1" ht="18.75" hidden="1" customHeight="1" outlineLevel="1">
      <c r="A180" s="413"/>
      <c r="B180" s="414"/>
      <c r="C180" s="65"/>
      <c r="D180" s="67"/>
      <c r="E180" s="47"/>
      <c r="F180" s="48">
        <f>D180*E180</f>
        <v>0</v>
      </c>
      <c r="G180" s="631"/>
      <c r="H180" s="49"/>
      <c r="I180" s="50"/>
      <c r="J180" s="50"/>
      <c r="K180" s="50"/>
      <c r="L180" s="50"/>
      <c r="M180" s="50"/>
      <c r="N180" s="50"/>
      <c r="O180" s="50"/>
      <c r="P180" s="50"/>
      <c r="Q180" s="50"/>
      <c r="R180" s="51"/>
    </row>
    <row r="181" spans="1:18" s="14" customFormat="1" ht="18.75" hidden="1" customHeight="1" outlineLevel="1">
      <c r="A181" s="413"/>
      <c r="B181" s="414"/>
      <c r="C181" s="65"/>
      <c r="D181" s="67"/>
      <c r="E181" s="47"/>
      <c r="F181" s="48">
        <f t="shared" ref="F181:F184" si="47">D181*E181</f>
        <v>0</v>
      </c>
      <c r="G181" s="631"/>
      <c r="H181" s="49"/>
      <c r="I181" s="50"/>
      <c r="J181" s="50"/>
      <c r="K181" s="50"/>
      <c r="L181" s="50"/>
      <c r="M181" s="50"/>
      <c r="N181" s="50"/>
      <c r="O181" s="50"/>
      <c r="P181" s="50"/>
      <c r="Q181" s="50"/>
      <c r="R181" s="51"/>
    </row>
    <row r="182" spans="1:18" s="14" customFormat="1" ht="18.75" hidden="1" customHeight="1" outlineLevel="1">
      <c r="A182" s="413"/>
      <c r="B182" s="414"/>
      <c r="C182" s="52"/>
      <c r="D182" s="53"/>
      <c r="E182" s="54"/>
      <c r="F182" s="48">
        <f t="shared" si="47"/>
        <v>0</v>
      </c>
      <c r="G182" s="631"/>
      <c r="H182" s="49"/>
      <c r="I182" s="50"/>
      <c r="J182" s="50"/>
      <c r="K182" s="50"/>
      <c r="L182" s="50"/>
      <c r="M182" s="50"/>
      <c r="N182" s="50"/>
      <c r="O182" s="50"/>
      <c r="P182" s="50"/>
      <c r="Q182" s="50"/>
      <c r="R182" s="51"/>
    </row>
    <row r="183" spans="1:18" s="14" customFormat="1" ht="18.75" hidden="1" customHeight="1" outlineLevel="1">
      <c r="A183" s="413"/>
      <c r="B183" s="414"/>
      <c r="C183" s="52"/>
      <c r="D183" s="53"/>
      <c r="E183" s="54"/>
      <c r="F183" s="48">
        <f t="shared" si="47"/>
        <v>0</v>
      </c>
      <c r="G183" s="631"/>
      <c r="H183" s="49"/>
      <c r="I183" s="50"/>
      <c r="J183" s="50"/>
      <c r="K183" s="50"/>
      <c r="L183" s="50"/>
      <c r="M183" s="50"/>
      <c r="N183" s="50"/>
      <c r="O183" s="50"/>
      <c r="P183" s="50"/>
      <c r="Q183" s="50"/>
      <c r="R183" s="51"/>
    </row>
    <row r="184" spans="1:18" s="14" customFormat="1" ht="18.75" hidden="1" customHeight="1" outlineLevel="1" thickBot="1">
      <c r="A184" s="411" t="s">
        <v>262</v>
      </c>
      <c r="B184" s="412"/>
      <c r="C184" s="55"/>
      <c r="D184" s="56"/>
      <c r="E184" s="57"/>
      <c r="F184" s="48">
        <f t="shared" si="47"/>
        <v>0</v>
      </c>
      <c r="H184" s="58"/>
      <c r="I184" s="59"/>
      <c r="J184" s="59"/>
      <c r="K184" s="59"/>
      <c r="L184" s="59"/>
      <c r="M184" s="59"/>
      <c r="N184" s="59"/>
      <c r="O184" s="59"/>
      <c r="P184" s="59"/>
      <c r="Q184" s="59"/>
      <c r="R184" s="60"/>
    </row>
    <row r="185" spans="1:18" s="14" customFormat="1" ht="18.75" hidden="1" customHeight="1" outlineLevel="1" thickBot="1">
      <c r="A185" s="32">
        <v>25</v>
      </c>
      <c r="B185" s="415" t="s">
        <v>263</v>
      </c>
      <c r="C185" s="416"/>
      <c r="D185" s="417"/>
      <c r="E185" s="417"/>
      <c r="F185" s="33">
        <f>SUM(F186:F191)</f>
        <v>0</v>
      </c>
      <c r="H185" s="61">
        <f t="shared" ref="H185:R185" si="48">SUM(H186:H191)</f>
        <v>0</v>
      </c>
      <c r="I185" s="62">
        <f t="shared" si="48"/>
        <v>0</v>
      </c>
      <c r="J185" s="62">
        <f t="shared" si="48"/>
        <v>0</v>
      </c>
      <c r="K185" s="62">
        <f t="shared" si="48"/>
        <v>0</v>
      </c>
      <c r="L185" s="62">
        <f t="shared" si="48"/>
        <v>0</v>
      </c>
      <c r="M185" s="62">
        <f t="shared" si="48"/>
        <v>0</v>
      </c>
      <c r="N185" s="62">
        <f t="shared" si="48"/>
        <v>0</v>
      </c>
      <c r="O185" s="62">
        <f t="shared" si="48"/>
        <v>0</v>
      </c>
      <c r="P185" s="62">
        <f t="shared" si="48"/>
        <v>0</v>
      </c>
      <c r="Q185" s="62">
        <f t="shared" si="48"/>
        <v>0</v>
      </c>
      <c r="R185" s="63">
        <f t="shared" si="48"/>
        <v>0</v>
      </c>
    </row>
    <row r="186" spans="1:18" s="14" customFormat="1" ht="18.75" hidden="1" customHeight="1" outlineLevel="1">
      <c r="A186" s="427"/>
      <c r="B186" s="428"/>
      <c r="C186" s="64"/>
      <c r="D186" s="66"/>
      <c r="E186" s="40"/>
      <c r="F186" s="41">
        <f>D186*E186</f>
        <v>0</v>
      </c>
      <c r="G186" s="631"/>
      <c r="H186" s="42"/>
      <c r="I186" s="43"/>
      <c r="J186" s="43"/>
      <c r="K186" s="43"/>
      <c r="L186" s="43"/>
      <c r="M186" s="43"/>
      <c r="N186" s="43"/>
      <c r="O186" s="43"/>
      <c r="P186" s="43"/>
      <c r="Q186" s="43"/>
      <c r="R186" s="44"/>
    </row>
    <row r="187" spans="1:18" s="14" customFormat="1" ht="18.75" hidden="1" customHeight="1" outlineLevel="1">
      <c r="A187" s="413"/>
      <c r="B187" s="414"/>
      <c r="C187" s="65"/>
      <c r="D187" s="67"/>
      <c r="E187" s="47"/>
      <c r="F187" s="48">
        <f>D187*E187</f>
        <v>0</v>
      </c>
      <c r="G187" s="631"/>
      <c r="H187" s="49"/>
      <c r="I187" s="50"/>
      <c r="J187" s="50"/>
      <c r="K187" s="50"/>
      <c r="L187" s="50"/>
      <c r="M187" s="50"/>
      <c r="N187" s="50"/>
      <c r="O187" s="50"/>
      <c r="P187" s="50"/>
      <c r="Q187" s="50"/>
      <c r="R187" s="51"/>
    </row>
    <row r="188" spans="1:18" s="14" customFormat="1" ht="18.75" hidden="1" customHeight="1" outlineLevel="1">
      <c r="A188" s="413"/>
      <c r="B188" s="414"/>
      <c r="C188" s="65"/>
      <c r="D188" s="67"/>
      <c r="E188" s="47"/>
      <c r="F188" s="48">
        <f t="shared" ref="F188:F191" si="49">D188*E188</f>
        <v>0</v>
      </c>
      <c r="G188" s="631"/>
      <c r="H188" s="49"/>
      <c r="I188" s="50"/>
      <c r="J188" s="50"/>
      <c r="K188" s="50"/>
      <c r="L188" s="50"/>
      <c r="M188" s="50"/>
      <c r="N188" s="50"/>
      <c r="O188" s="50"/>
      <c r="P188" s="50"/>
      <c r="Q188" s="50"/>
      <c r="R188" s="51"/>
    </row>
    <row r="189" spans="1:18" s="14" customFormat="1" ht="18.75" hidden="1" customHeight="1" outlineLevel="1">
      <c r="A189" s="413"/>
      <c r="B189" s="414"/>
      <c r="C189" s="52"/>
      <c r="D189" s="53"/>
      <c r="E189" s="54"/>
      <c r="F189" s="48">
        <f t="shared" si="49"/>
        <v>0</v>
      </c>
      <c r="G189" s="631"/>
      <c r="H189" s="49"/>
      <c r="I189" s="50"/>
      <c r="J189" s="50"/>
      <c r="K189" s="50"/>
      <c r="L189" s="50"/>
      <c r="M189" s="50"/>
      <c r="N189" s="50"/>
      <c r="O189" s="50"/>
      <c r="P189" s="50"/>
      <c r="Q189" s="50"/>
      <c r="R189" s="51"/>
    </row>
    <row r="190" spans="1:18" s="14" customFormat="1" ht="18.75" hidden="1" customHeight="1" outlineLevel="1">
      <c r="A190" s="413"/>
      <c r="B190" s="414"/>
      <c r="C190" s="52"/>
      <c r="D190" s="53"/>
      <c r="E190" s="54"/>
      <c r="F190" s="48">
        <f t="shared" si="49"/>
        <v>0</v>
      </c>
      <c r="G190" s="631"/>
      <c r="H190" s="49"/>
      <c r="I190" s="50"/>
      <c r="J190" s="50"/>
      <c r="K190" s="50"/>
      <c r="L190" s="50"/>
      <c r="M190" s="50"/>
      <c r="N190" s="50"/>
      <c r="O190" s="50"/>
      <c r="P190" s="50"/>
      <c r="Q190" s="50"/>
      <c r="R190" s="51"/>
    </row>
    <row r="191" spans="1:18" s="14" customFormat="1" ht="18.75" hidden="1" customHeight="1" outlineLevel="1" thickBot="1">
      <c r="A191" s="411" t="s">
        <v>262</v>
      </c>
      <c r="B191" s="412"/>
      <c r="C191" s="55"/>
      <c r="D191" s="56"/>
      <c r="E191" s="57"/>
      <c r="F191" s="48">
        <f t="shared" si="49"/>
        <v>0</v>
      </c>
      <c r="H191" s="58"/>
      <c r="I191" s="59"/>
      <c r="J191" s="59"/>
      <c r="K191" s="59"/>
      <c r="L191" s="59"/>
      <c r="M191" s="59"/>
      <c r="N191" s="59"/>
      <c r="O191" s="59"/>
      <c r="P191" s="59"/>
      <c r="Q191" s="59"/>
      <c r="R191" s="60"/>
    </row>
    <row r="192" spans="1:18" s="14" customFormat="1" ht="18.75" customHeight="1" collapsed="1" thickBot="1">
      <c r="A192" s="429" t="s">
        <v>267</v>
      </c>
      <c r="B192" s="429"/>
      <c r="C192" s="429"/>
      <c r="D192" s="429"/>
      <c r="E192" s="429"/>
      <c r="F192" s="430"/>
      <c r="H192" s="15"/>
      <c r="I192" s="15"/>
      <c r="J192" s="15"/>
      <c r="K192" s="15"/>
      <c r="L192" s="15"/>
      <c r="M192" s="15"/>
      <c r="N192" s="15"/>
      <c r="O192" s="15"/>
      <c r="P192" s="15"/>
      <c r="Q192" s="15"/>
      <c r="R192" s="15"/>
    </row>
    <row r="193" spans="1:18" s="14" customFormat="1" ht="18.75" hidden="1" customHeight="1" outlineLevel="1" thickBot="1">
      <c r="A193" s="32">
        <v>26</v>
      </c>
      <c r="B193" s="415" t="s">
        <v>263</v>
      </c>
      <c r="C193" s="416"/>
      <c r="D193" s="417"/>
      <c r="E193" s="417"/>
      <c r="F193" s="33">
        <f>SUM(F194:F199)</f>
        <v>0</v>
      </c>
      <c r="H193" s="61">
        <f t="shared" ref="H193:R193" si="50">SUM(H194:H199)</f>
        <v>0</v>
      </c>
      <c r="I193" s="62">
        <f t="shared" si="50"/>
        <v>0</v>
      </c>
      <c r="J193" s="62">
        <f t="shared" si="50"/>
        <v>0</v>
      </c>
      <c r="K193" s="62">
        <f t="shared" si="50"/>
        <v>0</v>
      </c>
      <c r="L193" s="62">
        <f t="shared" si="50"/>
        <v>0</v>
      </c>
      <c r="M193" s="62">
        <f t="shared" si="50"/>
        <v>0</v>
      </c>
      <c r="N193" s="62">
        <f t="shared" si="50"/>
        <v>0</v>
      </c>
      <c r="O193" s="62">
        <f t="shared" si="50"/>
        <v>0</v>
      </c>
      <c r="P193" s="62">
        <f t="shared" si="50"/>
        <v>0</v>
      </c>
      <c r="Q193" s="62">
        <f t="shared" si="50"/>
        <v>0</v>
      </c>
      <c r="R193" s="63">
        <f t="shared" si="50"/>
        <v>0</v>
      </c>
    </row>
    <row r="194" spans="1:18" s="14" customFormat="1" ht="18.75" hidden="1" customHeight="1" outlineLevel="1">
      <c r="A194" s="427"/>
      <c r="B194" s="428"/>
      <c r="C194" s="64"/>
      <c r="D194" s="66"/>
      <c r="E194" s="40"/>
      <c r="F194" s="41">
        <f>D194*E194</f>
        <v>0</v>
      </c>
      <c r="G194" s="631"/>
      <c r="H194" s="42"/>
      <c r="I194" s="43"/>
      <c r="J194" s="43"/>
      <c r="K194" s="43"/>
      <c r="L194" s="43"/>
      <c r="M194" s="43"/>
      <c r="N194" s="43"/>
      <c r="O194" s="43"/>
      <c r="P194" s="43"/>
      <c r="Q194" s="43"/>
      <c r="R194" s="44"/>
    </row>
    <row r="195" spans="1:18" s="14" customFormat="1" ht="18.75" hidden="1" customHeight="1" outlineLevel="1">
      <c r="A195" s="413"/>
      <c r="B195" s="414"/>
      <c r="C195" s="65"/>
      <c r="D195" s="67"/>
      <c r="E195" s="47"/>
      <c r="F195" s="48">
        <f>D195*E195</f>
        <v>0</v>
      </c>
      <c r="G195" s="631"/>
      <c r="H195" s="49"/>
      <c r="I195" s="50"/>
      <c r="J195" s="50"/>
      <c r="K195" s="50"/>
      <c r="L195" s="50"/>
      <c r="M195" s="50"/>
      <c r="N195" s="50"/>
      <c r="O195" s="50"/>
      <c r="P195" s="50"/>
      <c r="Q195" s="50"/>
      <c r="R195" s="51"/>
    </row>
    <row r="196" spans="1:18" s="14" customFormat="1" ht="18.75" hidden="1" customHeight="1" outlineLevel="1">
      <c r="A196" s="413"/>
      <c r="B196" s="414"/>
      <c r="C196" s="65"/>
      <c r="D196" s="67"/>
      <c r="E196" s="47"/>
      <c r="F196" s="48">
        <f t="shared" ref="F196:F199" si="51">D196*E196</f>
        <v>0</v>
      </c>
      <c r="G196" s="631"/>
      <c r="H196" s="49"/>
      <c r="I196" s="50"/>
      <c r="J196" s="50"/>
      <c r="K196" s="50"/>
      <c r="L196" s="50"/>
      <c r="M196" s="50"/>
      <c r="N196" s="50"/>
      <c r="O196" s="50"/>
      <c r="P196" s="50"/>
      <c r="Q196" s="50"/>
      <c r="R196" s="51"/>
    </row>
    <row r="197" spans="1:18" s="14" customFormat="1" ht="18.75" hidden="1" customHeight="1" outlineLevel="1">
      <c r="A197" s="413"/>
      <c r="B197" s="414"/>
      <c r="C197" s="52"/>
      <c r="D197" s="53"/>
      <c r="E197" s="54"/>
      <c r="F197" s="48">
        <f t="shared" si="51"/>
        <v>0</v>
      </c>
      <c r="G197" s="631"/>
      <c r="H197" s="49"/>
      <c r="I197" s="50"/>
      <c r="J197" s="50"/>
      <c r="K197" s="50"/>
      <c r="L197" s="50"/>
      <c r="M197" s="50"/>
      <c r="N197" s="50"/>
      <c r="O197" s="50"/>
      <c r="P197" s="50"/>
      <c r="Q197" s="50"/>
      <c r="R197" s="51"/>
    </row>
    <row r="198" spans="1:18" s="14" customFormat="1" ht="18.75" hidden="1" customHeight="1" outlineLevel="1">
      <c r="A198" s="413"/>
      <c r="B198" s="414"/>
      <c r="C198" s="52"/>
      <c r="D198" s="53"/>
      <c r="E198" s="54"/>
      <c r="F198" s="48">
        <f t="shared" si="51"/>
        <v>0</v>
      </c>
      <c r="G198" s="631"/>
      <c r="H198" s="49"/>
      <c r="I198" s="50"/>
      <c r="J198" s="50"/>
      <c r="K198" s="50"/>
      <c r="L198" s="50"/>
      <c r="M198" s="50"/>
      <c r="N198" s="50"/>
      <c r="O198" s="50"/>
      <c r="P198" s="50"/>
      <c r="Q198" s="50"/>
      <c r="R198" s="51"/>
    </row>
    <row r="199" spans="1:18" s="14" customFormat="1" ht="18.75" hidden="1" customHeight="1" outlineLevel="1" thickBot="1">
      <c r="A199" s="411" t="s">
        <v>262</v>
      </c>
      <c r="B199" s="412"/>
      <c r="C199" s="55"/>
      <c r="D199" s="56"/>
      <c r="E199" s="57"/>
      <c r="F199" s="48">
        <f t="shared" si="51"/>
        <v>0</v>
      </c>
      <c r="H199" s="58"/>
      <c r="I199" s="59"/>
      <c r="J199" s="59"/>
      <c r="K199" s="59"/>
      <c r="L199" s="59"/>
      <c r="M199" s="59"/>
      <c r="N199" s="59"/>
      <c r="O199" s="59"/>
      <c r="P199" s="59"/>
      <c r="Q199" s="59"/>
      <c r="R199" s="60"/>
    </row>
    <row r="200" spans="1:18" s="14" customFormat="1" ht="18.75" hidden="1" customHeight="1" outlineLevel="1" thickBot="1">
      <c r="A200" s="32">
        <v>27</v>
      </c>
      <c r="B200" s="415" t="s">
        <v>263</v>
      </c>
      <c r="C200" s="416"/>
      <c r="D200" s="417"/>
      <c r="E200" s="417"/>
      <c r="F200" s="33">
        <f>SUM(F201:F206)</f>
        <v>0</v>
      </c>
      <c r="H200" s="61">
        <f t="shared" ref="H200:R200" si="52">SUM(H201:H206)</f>
        <v>0</v>
      </c>
      <c r="I200" s="62">
        <f t="shared" si="52"/>
        <v>0</v>
      </c>
      <c r="J200" s="62">
        <f t="shared" si="52"/>
        <v>0</v>
      </c>
      <c r="K200" s="62">
        <f t="shared" si="52"/>
        <v>0</v>
      </c>
      <c r="L200" s="62">
        <f t="shared" si="52"/>
        <v>0</v>
      </c>
      <c r="M200" s="62">
        <f t="shared" si="52"/>
        <v>0</v>
      </c>
      <c r="N200" s="62">
        <f t="shared" si="52"/>
        <v>0</v>
      </c>
      <c r="O200" s="62">
        <f t="shared" si="52"/>
        <v>0</v>
      </c>
      <c r="P200" s="62">
        <f t="shared" si="52"/>
        <v>0</v>
      </c>
      <c r="Q200" s="62">
        <f t="shared" si="52"/>
        <v>0</v>
      </c>
      <c r="R200" s="63">
        <f t="shared" si="52"/>
        <v>0</v>
      </c>
    </row>
    <row r="201" spans="1:18" s="14" customFormat="1" ht="18.75" hidden="1" customHeight="1" outlineLevel="1">
      <c r="A201" s="427"/>
      <c r="B201" s="428"/>
      <c r="C201" s="64"/>
      <c r="D201" s="66"/>
      <c r="E201" s="40"/>
      <c r="F201" s="41">
        <f>D201*E201</f>
        <v>0</v>
      </c>
      <c r="G201" s="631"/>
      <c r="H201" s="42"/>
      <c r="I201" s="43"/>
      <c r="J201" s="43"/>
      <c r="K201" s="43"/>
      <c r="L201" s="43"/>
      <c r="M201" s="43"/>
      <c r="N201" s="43"/>
      <c r="O201" s="43"/>
      <c r="P201" s="43"/>
      <c r="Q201" s="43"/>
      <c r="R201" s="44"/>
    </row>
    <row r="202" spans="1:18" s="14" customFormat="1" ht="18.75" hidden="1" customHeight="1" outlineLevel="1">
      <c r="A202" s="413"/>
      <c r="B202" s="414"/>
      <c r="C202" s="65"/>
      <c r="D202" s="67"/>
      <c r="E202" s="47"/>
      <c r="F202" s="48">
        <f>D202*E202</f>
        <v>0</v>
      </c>
      <c r="G202" s="631"/>
      <c r="H202" s="49"/>
      <c r="I202" s="50"/>
      <c r="J202" s="50"/>
      <c r="K202" s="50"/>
      <c r="L202" s="50"/>
      <c r="M202" s="50"/>
      <c r="N202" s="50"/>
      <c r="O202" s="50"/>
      <c r="P202" s="50"/>
      <c r="Q202" s="50"/>
      <c r="R202" s="51"/>
    </row>
    <row r="203" spans="1:18" s="14" customFormat="1" ht="18.75" hidden="1" customHeight="1" outlineLevel="1">
      <c r="A203" s="413"/>
      <c r="B203" s="414"/>
      <c r="C203" s="65"/>
      <c r="D203" s="67"/>
      <c r="E203" s="47"/>
      <c r="F203" s="48">
        <f t="shared" ref="F203:F206" si="53">D203*E203</f>
        <v>0</v>
      </c>
      <c r="G203" s="631"/>
      <c r="H203" s="49"/>
      <c r="I203" s="50"/>
      <c r="J203" s="50"/>
      <c r="K203" s="50"/>
      <c r="L203" s="50"/>
      <c r="M203" s="50"/>
      <c r="N203" s="50"/>
      <c r="O203" s="50"/>
      <c r="P203" s="50"/>
      <c r="Q203" s="50"/>
      <c r="R203" s="51"/>
    </row>
    <row r="204" spans="1:18" s="14" customFormat="1" ht="18.75" hidden="1" customHeight="1" outlineLevel="1">
      <c r="A204" s="413"/>
      <c r="B204" s="414"/>
      <c r="C204" s="52"/>
      <c r="D204" s="53"/>
      <c r="E204" s="54"/>
      <c r="F204" s="48">
        <f t="shared" si="53"/>
        <v>0</v>
      </c>
      <c r="G204" s="631"/>
      <c r="H204" s="49"/>
      <c r="I204" s="50"/>
      <c r="J204" s="50"/>
      <c r="K204" s="50"/>
      <c r="L204" s="50"/>
      <c r="M204" s="50"/>
      <c r="N204" s="50"/>
      <c r="O204" s="50"/>
      <c r="P204" s="50"/>
      <c r="Q204" s="50"/>
      <c r="R204" s="51"/>
    </row>
    <row r="205" spans="1:18" s="14" customFormat="1" ht="18.75" hidden="1" customHeight="1" outlineLevel="1">
      <c r="A205" s="413"/>
      <c r="B205" s="414"/>
      <c r="C205" s="52"/>
      <c r="D205" s="53"/>
      <c r="E205" s="54"/>
      <c r="F205" s="48">
        <f t="shared" si="53"/>
        <v>0</v>
      </c>
      <c r="G205" s="631"/>
      <c r="H205" s="49"/>
      <c r="I205" s="50"/>
      <c r="J205" s="50"/>
      <c r="K205" s="50"/>
      <c r="L205" s="50"/>
      <c r="M205" s="50"/>
      <c r="N205" s="50"/>
      <c r="O205" s="50"/>
      <c r="P205" s="50"/>
      <c r="Q205" s="50"/>
      <c r="R205" s="51"/>
    </row>
    <row r="206" spans="1:18" s="14" customFormat="1" ht="18.75" hidden="1" customHeight="1" outlineLevel="1" thickBot="1">
      <c r="A206" s="411" t="s">
        <v>262</v>
      </c>
      <c r="B206" s="412"/>
      <c r="C206" s="55"/>
      <c r="D206" s="56"/>
      <c r="E206" s="57"/>
      <c r="F206" s="48">
        <f t="shared" si="53"/>
        <v>0</v>
      </c>
      <c r="H206" s="58"/>
      <c r="I206" s="59"/>
      <c r="J206" s="59"/>
      <c r="K206" s="59"/>
      <c r="L206" s="59"/>
      <c r="M206" s="59"/>
      <c r="N206" s="59"/>
      <c r="O206" s="59"/>
      <c r="P206" s="59"/>
      <c r="Q206" s="59"/>
      <c r="R206" s="60"/>
    </row>
    <row r="207" spans="1:18" s="14" customFormat="1" ht="18.75" hidden="1" customHeight="1" outlineLevel="1" thickBot="1">
      <c r="A207" s="32">
        <v>28</v>
      </c>
      <c r="B207" s="415" t="s">
        <v>263</v>
      </c>
      <c r="C207" s="416"/>
      <c r="D207" s="417"/>
      <c r="E207" s="417"/>
      <c r="F207" s="33">
        <f>SUM(F208:F213)</f>
        <v>0</v>
      </c>
      <c r="H207" s="61">
        <f t="shared" ref="H207:R207" si="54">SUM(H208:H213)</f>
        <v>0</v>
      </c>
      <c r="I207" s="62">
        <f t="shared" si="54"/>
        <v>0</v>
      </c>
      <c r="J207" s="62">
        <f t="shared" si="54"/>
        <v>0</v>
      </c>
      <c r="K207" s="62">
        <f t="shared" si="54"/>
        <v>0</v>
      </c>
      <c r="L207" s="62">
        <f t="shared" si="54"/>
        <v>0</v>
      </c>
      <c r="M207" s="62">
        <f t="shared" si="54"/>
        <v>0</v>
      </c>
      <c r="N207" s="62">
        <f t="shared" si="54"/>
        <v>0</v>
      </c>
      <c r="O207" s="62">
        <f t="shared" si="54"/>
        <v>0</v>
      </c>
      <c r="P207" s="62">
        <f t="shared" si="54"/>
        <v>0</v>
      </c>
      <c r="Q207" s="62">
        <f t="shared" si="54"/>
        <v>0</v>
      </c>
      <c r="R207" s="63">
        <f t="shared" si="54"/>
        <v>0</v>
      </c>
    </row>
    <row r="208" spans="1:18" s="14" customFormat="1" ht="18.75" hidden="1" customHeight="1" outlineLevel="1">
      <c r="A208" s="427"/>
      <c r="B208" s="428"/>
      <c r="C208" s="64"/>
      <c r="D208" s="66"/>
      <c r="E208" s="40"/>
      <c r="F208" s="41">
        <f>D208*E208</f>
        <v>0</v>
      </c>
      <c r="G208" s="631"/>
      <c r="H208" s="42"/>
      <c r="I208" s="43"/>
      <c r="J208" s="43"/>
      <c r="K208" s="43"/>
      <c r="L208" s="43"/>
      <c r="M208" s="43"/>
      <c r="N208" s="43"/>
      <c r="O208" s="43"/>
      <c r="P208" s="43"/>
      <c r="Q208" s="43"/>
      <c r="R208" s="44"/>
    </row>
    <row r="209" spans="1:18" s="14" customFormat="1" ht="18.75" hidden="1" customHeight="1" outlineLevel="1">
      <c r="A209" s="413"/>
      <c r="B209" s="414"/>
      <c r="C209" s="65"/>
      <c r="D209" s="67"/>
      <c r="E209" s="47"/>
      <c r="F209" s="48">
        <f>D209*E209</f>
        <v>0</v>
      </c>
      <c r="G209" s="631"/>
      <c r="H209" s="49"/>
      <c r="I209" s="50"/>
      <c r="J209" s="50"/>
      <c r="K209" s="50"/>
      <c r="L209" s="50"/>
      <c r="M209" s="50"/>
      <c r="N209" s="50"/>
      <c r="O209" s="50"/>
      <c r="P209" s="50"/>
      <c r="Q209" s="50"/>
      <c r="R209" s="51"/>
    </row>
    <row r="210" spans="1:18" s="14" customFormat="1" ht="18.75" hidden="1" customHeight="1" outlineLevel="1">
      <c r="A210" s="413"/>
      <c r="B210" s="414"/>
      <c r="C210" s="65"/>
      <c r="D210" s="67"/>
      <c r="E210" s="47"/>
      <c r="F210" s="48">
        <f t="shared" ref="F210:F213" si="55">D210*E210</f>
        <v>0</v>
      </c>
      <c r="G210" s="631"/>
      <c r="H210" s="49"/>
      <c r="I210" s="50"/>
      <c r="J210" s="50"/>
      <c r="K210" s="50"/>
      <c r="L210" s="50"/>
      <c r="M210" s="50"/>
      <c r="N210" s="50"/>
      <c r="O210" s="50"/>
      <c r="P210" s="50"/>
      <c r="Q210" s="50"/>
      <c r="R210" s="51"/>
    </row>
    <row r="211" spans="1:18" s="14" customFormat="1" ht="18.75" hidden="1" customHeight="1" outlineLevel="1">
      <c r="A211" s="413"/>
      <c r="B211" s="414"/>
      <c r="C211" s="52"/>
      <c r="D211" s="53"/>
      <c r="E211" s="54"/>
      <c r="F211" s="48">
        <f t="shared" si="55"/>
        <v>0</v>
      </c>
      <c r="G211" s="631"/>
      <c r="H211" s="49"/>
      <c r="I211" s="50"/>
      <c r="J211" s="50"/>
      <c r="K211" s="50"/>
      <c r="L211" s="50"/>
      <c r="M211" s="50"/>
      <c r="N211" s="50"/>
      <c r="O211" s="50"/>
      <c r="P211" s="50"/>
      <c r="Q211" s="50"/>
      <c r="R211" s="51"/>
    </row>
    <row r="212" spans="1:18" s="14" customFormat="1" ht="18.75" hidden="1" customHeight="1" outlineLevel="1">
      <c r="A212" s="413"/>
      <c r="B212" s="414"/>
      <c r="C212" s="52"/>
      <c r="D212" s="53"/>
      <c r="E212" s="54"/>
      <c r="F212" s="48">
        <f t="shared" si="55"/>
        <v>0</v>
      </c>
      <c r="G212" s="631"/>
      <c r="H212" s="49"/>
      <c r="I212" s="50"/>
      <c r="J212" s="50"/>
      <c r="K212" s="50"/>
      <c r="L212" s="50"/>
      <c r="M212" s="50"/>
      <c r="N212" s="50"/>
      <c r="O212" s="50"/>
      <c r="P212" s="50"/>
      <c r="Q212" s="50"/>
      <c r="R212" s="51"/>
    </row>
    <row r="213" spans="1:18" s="14" customFormat="1" ht="18.75" hidden="1" customHeight="1" outlineLevel="1" thickBot="1">
      <c r="A213" s="411" t="s">
        <v>262</v>
      </c>
      <c r="B213" s="412"/>
      <c r="C213" s="55"/>
      <c r="D213" s="56"/>
      <c r="E213" s="57"/>
      <c r="F213" s="48">
        <f t="shared" si="55"/>
        <v>0</v>
      </c>
      <c r="H213" s="58"/>
      <c r="I213" s="59"/>
      <c r="J213" s="59"/>
      <c r="K213" s="59"/>
      <c r="L213" s="59"/>
      <c r="M213" s="59"/>
      <c r="N213" s="59"/>
      <c r="O213" s="59"/>
      <c r="P213" s="59"/>
      <c r="Q213" s="59"/>
      <c r="R213" s="60"/>
    </row>
    <row r="214" spans="1:18" s="14" customFormat="1" ht="18.75" hidden="1" customHeight="1" outlineLevel="1" thickBot="1">
      <c r="A214" s="32">
        <v>29</v>
      </c>
      <c r="B214" s="415" t="s">
        <v>263</v>
      </c>
      <c r="C214" s="416"/>
      <c r="D214" s="417"/>
      <c r="E214" s="417"/>
      <c r="F214" s="33">
        <f>SUM(F215:F220)</f>
        <v>0</v>
      </c>
      <c r="H214" s="61">
        <f t="shared" ref="H214:R214" si="56">SUM(H215:H220)</f>
        <v>0</v>
      </c>
      <c r="I214" s="62">
        <f t="shared" si="56"/>
        <v>0</v>
      </c>
      <c r="J214" s="62">
        <f t="shared" si="56"/>
        <v>0</v>
      </c>
      <c r="K214" s="62">
        <f t="shared" si="56"/>
        <v>0</v>
      </c>
      <c r="L214" s="62">
        <f t="shared" si="56"/>
        <v>0</v>
      </c>
      <c r="M214" s="62">
        <f t="shared" si="56"/>
        <v>0</v>
      </c>
      <c r="N214" s="62">
        <f t="shared" si="56"/>
        <v>0</v>
      </c>
      <c r="O214" s="62">
        <f t="shared" si="56"/>
        <v>0</v>
      </c>
      <c r="P214" s="62">
        <f t="shared" si="56"/>
        <v>0</v>
      </c>
      <c r="Q214" s="62">
        <f t="shared" si="56"/>
        <v>0</v>
      </c>
      <c r="R214" s="63">
        <f t="shared" si="56"/>
        <v>0</v>
      </c>
    </row>
    <row r="215" spans="1:18" s="14" customFormat="1" ht="18.75" hidden="1" customHeight="1" outlineLevel="1">
      <c r="A215" s="427"/>
      <c r="B215" s="428"/>
      <c r="C215" s="64"/>
      <c r="D215" s="66"/>
      <c r="E215" s="40"/>
      <c r="F215" s="41">
        <f>D215*E215</f>
        <v>0</v>
      </c>
      <c r="G215" s="631"/>
      <c r="H215" s="42"/>
      <c r="I215" s="43"/>
      <c r="J215" s="43"/>
      <c r="K215" s="43"/>
      <c r="L215" s="43"/>
      <c r="M215" s="43"/>
      <c r="N215" s="43"/>
      <c r="O215" s="43"/>
      <c r="P215" s="43"/>
      <c r="Q215" s="43"/>
      <c r="R215" s="44"/>
    </row>
    <row r="216" spans="1:18" s="14" customFormat="1" ht="18.75" hidden="1" customHeight="1" outlineLevel="1">
      <c r="A216" s="413"/>
      <c r="B216" s="414"/>
      <c r="C216" s="65"/>
      <c r="D216" s="67"/>
      <c r="E216" s="47"/>
      <c r="F216" s="48">
        <f>D216*E216</f>
        <v>0</v>
      </c>
      <c r="G216" s="631"/>
      <c r="H216" s="49"/>
      <c r="I216" s="50"/>
      <c r="J216" s="50"/>
      <c r="K216" s="50"/>
      <c r="L216" s="50"/>
      <c r="M216" s="50"/>
      <c r="N216" s="50"/>
      <c r="O216" s="50"/>
      <c r="P216" s="50"/>
      <c r="Q216" s="50"/>
      <c r="R216" s="51"/>
    </row>
    <row r="217" spans="1:18" s="14" customFormat="1" ht="18.75" hidden="1" customHeight="1" outlineLevel="1">
      <c r="A217" s="413"/>
      <c r="B217" s="414"/>
      <c r="C217" s="65"/>
      <c r="D217" s="67"/>
      <c r="E217" s="47"/>
      <c r="F217" s="48">
        <f t="shared" ref="F217:F220" si="57">D217*E217</f>
        <v>0</v>
      </c>
      <c r="G217" s="631"/>
      <c r="H217" s="49"/>
      <c r="I217" s="50"/>
      <c r="J217" s="50"/>
      <c r="K217" s="50"/>
      <c r="L217" s="50"/>
      <c r="M217" s="50"/>
      <c r="N217" s="50"/>
      <c r="O217" s="50"/>
      <c r="P217" s="50"/>
      <c r="Q217" s="50"/>
      <c r="R217" s="51"/>
    </row>
    <row r="218" spans="1:18" s="14" customFormat="1" ht="18.75" hidden="1" customHeight="1" outlineLevel="1">
      <c r="A218" s="413"/>
      <c r="B218" s="414"/>
      <c r="C218" s="52"/>
      <c r="D218" s="53"/>
      <c r="E218" s="54"/>
      <c r="F218" s="48">
        <f t="shared" si="57"/>
        <v>0</v>
      </c>
      <c r="G218" s="631"/>
      <c r="H218" s="49"/>
      <c r="I218" s="50"/>
      <c r="J218" s="50"/>
      <c r="K218" s="50"/>
      <c r="L218" s="50"/>
      <c r="M218" s="50"/>
      <c r="N218" s="50"/>
      <c r="O218" s="50"/>
      <c r="P218" s="50"/>
      <c r="Q218" s="50"/>
      <c r="R218" s="51"/>
    </row>
    <row r="219" spans="1:18" s="14" customFormat="1" ht="18.75" hidden="1" customHeight="1" outlineLevel="1">
      <c r="A219" s="413"/>
      <c r="B219" s="414"/>
      <c r="C219" s="52"/>
      <c r="D219" s="53"/>
      <c r="E219" s="54"/>
      <c r="F219" s="48">
        <f t="shared" si="57"/>
        <v>0</v>
      </c>
      <c r="G219" s="631"/>
      <c r="H219" s="49"/>
      <c r="I219" s="50"/>
      <c r="J219" s="50"/>
      <c r="K219" s="50"/>
      <c r="L219" s="50"/>
      <c r="M219" s="50"/>
      <c r="N219" s="50"/>
      <c r="O219" s="50"/>
      <c r="P219" s="50"/>
      <c r="Q219" s="50"/>
      <c r="R219" s="51"/>
    </row>
    <row r="220" spans="1:18" s="14" customFormat="1" ht="18.75" hidden="1" customHeight="1" outlineLevel="1" thickBot="1">
      <c r="A220" s="411" t="s">
        <v>262</v>
      </c>
      <c r="B220" s="412"/>
      <c r="C220" s="55"/>
      <c r="D220" s="56"/>
      <c r="E220" s="57"/>
      <c r="F220" s="48">
        <f t="shared" si="57"/>
        <v>0</v>
      </c>
      <c r="H220" s="58"/>
      <c r="I220" s="59"/>
      <c r="J220" s="59"/>
      <c r="K220" s="59"/>
      <c r="L220" s="59"/>
      <c r="M220" s="59"/>
      <c r="N220" s="59"/>
      <c r="O220" s="59"/>
      <c r="P220" s="59"/>
      <c r="Q220" s="59"/>
      <c r="R220" s="60"/>
    </row>
    <row r="221" spans="1:18" s="14" customFormat="1" ht="18.75" hidden="1" customHeight="1" outlineLevel="1" thickBot="1">
      <c r="A221" s="32">
        <v>30</v>
      </c>
      <c r="B221" s="415" t="s">
        <v>263</v>
      </c>
      <c r="C221" s="416"/>
      <c r="D221" s="417"/>
      <c r="E221" s="417"/>
      <c r="F221" s="33">
        <f>SUM(F222:F227)</f>
        <v>0</v>
      </c>
      <c r="H221" s="61">
        <f t="shared" ref="H221:R221" si="58">SUM(H222:H227)</f>
        <v>0</v>
      </c>
      <c r="I221" s="62">
        <f t="shared" si="58"/>
        <v>0</v>
      </c>
      <c r="J221" s="62">
        <f t="shared" si="58"/>
        <v>0</v>
      </c>
      <c r="K221" s="62">
        <f t="shared" si="58"/>
        <v>0</v>
      </c>
      <c r="L221" s="62">
        <f t="shared" si="58"/>
        <v>0</v>
      </c>
      <c r="M221" s="62">
        <f t="shared" si="58"/>
        <v>0</v>
      </c>
      <c r="N221" s="62">
        <f t="shared" si="58"/>
        <v>0</v>
      </c>
      <c r="O221" s="62">
        <f t="shared" si="58"/>
        <v>0</v>
      </c>
      <c r="P221" s="62">
        <f t="shared" si="58"/>
        <v>0</v>
      </c>
      <c r="Q221" s="62">
        <f t="shared" si="58"/>
        <v>0</v>
      </c>
      <c r="R221" s="63">
        <f t="shared" si="58"/>
        <v>0</v>
      </c>
    </row>
    <row r="222" spans="1:18" s="14" customFormat="1" ht="18.75" hidden="1" customHeight="1" outlineLevel="1">
      <c r="A222" s="427"/>
      <c r="B222" s="428"/>
      <c r="C222" s="64"/>
      <c r="D222" s="66"/>
      <c r="E222" s="40"/>
      <c r="F222" s="41">
        <f>D222*E222</f>
        <v>0</v>
      </c>
      <c r="G222" s="631"/>
      <c r="H222" s="42"/>
      <c r="I222" s="43"/>
      <c r="J222" s="43"/>
      <c r="K222" s="43"/>
      <c r="L222" s="43"/>
      <c r="M222" s="43"/>
      <c r="N222" s="43"/>
      <c r="O222" s="43"/>
      <c r="P222" s="43"/>
      <c r="Q222" s="43"/>
      <c r="R222" s="44"/>
    </row>
    <row r="223" spans="1:18" s="14" customFormat="1" ht="18.75" hidden="1" customHeight="1" outlineLevel="1">
      <c r="A223" s="413"/>
      <c r="B223" s="414"/>
      <c r="C223" s="65"/>
      <c r="D223" s="67"/>
      <c r="E223" s="47"/>
      <c r="F223" s="48">
        <f>D223*E223</f>
        <v>0</v>
      </c>
      <c r="G223" s="631"/>
      <c r="H223" s="49"/>
      <c r="I223" s="50"/>
      <c r="J223" s="50"/>
      <c r="K223" s="50"/>
      <c r="L223" s="50"/>
      <c r="M223" s="50"/>
      <c r="N223" s="50"/>
      <c r="O223" s="50"/>
      <c r="P223" s="50"/>
      <c r="Q223" s="50"/>
      <c r="R223" s="51"/>
    </row>
    <row r="224" spans="1:18" s="14" customFormat="1" ht="18.75" hidden="1" customHeight="1" outlineLevel="1">
      <c r="A224" s="413"/>
      <c r="B224" s="414"/>
      <c r="C224" s="65"/>
      <c r="D224" s="67"/>
      <c r="E224" s="47"/>
      <c r="F224" s="48">
        <f t="shared" ref="F224:F227" si="59">D224*E224</f>
        <v>0</v>
      </c>
      <c r="G224" s="631"/>
      <c r="H224" s="49"/>
      <c r="I224" s="50"/>
      <c r="J224" s="50"/>
      <c r="K224" s="50"/>
      <c r="L224" s="50"/>
      <c r="M224" s="50"/>
      <c r="N224" s="50"/>
      <c r="O224" s="50"/>
      <c r="P224" s="50"/>
      <c r="Q224" s="50"/>
      <c r="R224" s="51"/>
    </row>
    <row r="225" spans="1:18" s="14" customFormat="1" ht="18.75" hidden="1" customHeight="1" outlineLevel="1">
      <c r="A225" s="413"/>
      <c r="B225" s="414"/>
      <c r="C225" s="52"/>
      <c r="D225" s="53"/>
      <c r="E225" s="54"/>
      <c r="F225" s="48">
        <f t="shared" si="59"/>
        <v>0</v>
      </c>
      <c r="G225" s="631"/>
      <c r="H225" s="49"/>
      <c r="I225" s="50"/>
      <c r="J225" s="50"/>
      <c r="K225" s="50"/>
      <c r="L225" s="50"/>
      <c r="M225" s="50"/>
      <c r="N225" s="50"/>
      <c r="O225" s="50"/>
      <c r="P225" s="50"/>
      <c r="Q225" s="50"/>
      <c r="R225" s="51"/>
    </row>
    <row r="226" spans="1:18" s="14" customFormat="1" ht="18.75" hidden="1" customHeight="1" outlineLevel="1">
      <c r="A226" s="413"/>
      <c r="B226" s="414"/>
      <c r="C226" s="52"/>
      <c r="D226" s="53"/>
      <c r="E226" s="54"/>
      <c r="F226" s="48">
        <f t="shared" si="59"/>
        <v>0</v>
      </c>
      <c r="G226" s="631"/>
      <c r="H226" s="49"/>
      <c r="I226" s="50"/>
      <c r="J226" s="50"/>
      <c r="K226" s="50"/>
      <c r="L226" s="50"/>
      <c r="M226" s="50"/>
      <c r="N226" s="50"/>
      <c r="O226" s="50"/>
      <c r="P226" s="50"/>
      <c r="Q226" s="50"/>
      <c r="R226" s="51"/>
    </row>
    <row r="227" spans="1:18" s="14" customFormat="1" ht="18.75" hidden="1" customHeight="1" outlineLevel="1" thickBot="1">
      <c r="A227" s="411" t="s">
        <v>262</v>
      </c>
      <c r="B227" s="412"/>
      <c r="C227" s="55"/>
      <c r="D227" s="56"/>
      <c r="E227" s="57"/>
      <c r="F227" s="48">
        <f t="shared" si="59"/>
        <v>0</v>
      </c>
      <c r="H227" s="58"/>
      <c r="I227" s="59"/>
      <c r="J227" s="59"/>
      <c r="K227" s="59"/>
      <c r="L227" s="59"/>
      <c r="M227" s="59"/>
      <c r="N227" s="59"/>
      <c r="O227" s="59"/>
      <c r="P227" s="59"/>
      <c r="Q227" s="59"/>
      <c r="R227" s="60"/>
    </row>
    <row r="228" spans="1:18" s="14" customFormat="1" ht="18.75" customHeight="1" collapsed="1" thickBot="1">
      <c r="A228" s="429" t="s">
        <v>268</v>
      </c>
      <c r="B228" s="429"/>
      <c r="C228" s="429"/>
      <c r="D228" s="429"/>
      <c r="E228" s="429"/>
      <c r="F228" s="430"/>
      <c r="H228" s="15"/>
      <c r="I228" s="15"/>
      <c r="J228" s="15"/>
      <c r="K228" s="15"/>
      <c r="L228" s="15"/>
      <c r="M228" s="15"/>
      <c r="N228" s="15"/>
      <c r="O228" s="15"/>
      <c r="P228" s="15"/>
      <c r="Q228" s="15"/>
      <c r="R228" s="15"/>
    </row>
    <row r="229" spans="1:18" s="14" customFormat="1" ht="18.75" hidden="1" customHeight="1" outlineLevel="1" thickBot="1">
      <c r="A229" s="32">
        <v>31</v>
      </c>
      <c r="B229" s="415" t="s">
        <v>263</v>
      </c>
      <c r="C229" s="416"/>
      <c r="D229" s="417"/>
      <c r="E229" s="417"/>
      <c r="F229" s="33">
        <f>SUM(F230:F235)</f>
        <v>0</v>
      </c>
      <c r="H229" s="61">
        <f t="shared" ref="H229:R229" si="60">SUM(H230:H235)</f>
        <v>0</v>
      </c>
      <c r="I229" s="62">
        <f t="shared" si="60"/>
        <v>0</v>
      </c>
      <c r="J229" s="62">
        <f t="shared" si="60"/>
        <v>0</v>
      </c>
      <c r="K229" s="62">
        <f t="shared" si="60"/>
        <v>0</v>
      </c>
      <c r="L229" s="62">
        <f t="shared" si="60"/>
        <v>0</v>
      </c>
      <c r="M229" s="62">
        <f t="shared" si="60"/>
        <v>0</v>
      </c>
      <c r="N229" s="62">
        <f t="shared" si="60"/>
        <v>0</v>
      </c>
      <c r="O229" s="62">
        <f t="shared" si="60"/>
        <v>0</v>
      </c>
      <c r="P229" s="62">
        <f t="shared" si="60"/>
        <v>0</v>
      </c>
      <c r="Q229" s="62">
        <f t="shared" si="60"/>
        <v>0</v>
      </c>
      <c r="R229" s="63">
        <f t="shared" si="60"/>
        <v>0</v>
      </c>
    </row>
    <row r="230" spans="1:18" s="14" customFormat="1" ht="18.75" hidden="1" customHeight="1" outlineLevel="1">
      <c r="A230" s="427"/>
      <c r="B230" s="428"/>
      <c r="C230" s="64"/>
      <c r="D230" s="66"/>
      <c r="E230" s="40"/>
      <c r="F230" s="41">
        <f>D230*E230</f>
        <v>0</v>
      </c>
      <c r="G230" s="631"/>
      <c r="H230" s="42"/>
      <c r="I230" s="43"/>
      <c r="J230" s="43"/>
      <c r="K230" s="43"/>
      <c r="L230" s="43"/>
      <c r="M230" s="43"/>
      <c r="N230" s="43"/>
      <c r="O230" s="43"/>
      <c r="P230" s="43"/>
      <c r="Q230" s="43"/>
      <c r="R230" s="44"/>
    </row>
    <row r="231" spans="1:18" s="14" customFormat="1" ht="18.75" hidden="1" customHeight="1" outlineLevel="1">
      <c r="A231" s="413"/>
      <c r="B231" s="414"/>
      <c r="C231" s="65"/>
      <c r="D231" s="67"/>
      <c r="E231" s="47"/>
      <c r="F231" s="48">
        <f>D231*E231</f>
        <v>0</v>
      </c>
      <c r="G231" s="631"/>
      <c r="H231" s="49"/>
      <c r="I231" s="50"/>
      <c r="J231" s="50"/>
      <c r="K231" s="50"/>
      <c r="L231" s="50"/>
      <c r="M231" s="50"/>
      <c r="N231" s="50"/>
      <c r="O231" s="50"/>
      <c r="P231" s="50"/>
      <c r="Q231" s="50"/>
      <c r="R231" s="51"/>
    </row>
    <row r="232" spans="1:18" s="14" customFormat="1" ht="18.75" hidden="1" customHeight="1" outlineLevel="1">
      <c r="A232" s="413"/>
      <c r="B232" s="414"/>
      <c r="C232" s="65"/>
      <c r="D232" s="67"/>
      <c r="E232" s="47"/>
      <c r="F232" s="48">
        <f t="shared" ref="F232:F235" si="61">D232*E232</f>
        <v>0</v>
      </c>
      <c r="G232" s="631"/>
      <c r="H232" s="49"/>
      <c r="I232" s="50"/>
      <c r="J232" s="50"/>
      <c r="K232" s="50"/>
      <c r="L232" s="50"/>
      <c r="M232" s="50"/>
      <c r="N232" s="50"/>
      <c r="O232" s="50"/>
      <c r="P232" s="50"/>
      <c r="Q232" s="50"/>
      <c r="R232" s="51"/>
    </row>
    <row r="233" spans="1:18" s="14" customFormat="1" ht="18.75" hidden="1" customHeight="1" outlineLevel="1">
      <c r="A233" s="413"/>
      <c r="B233" s="414"/>
      <c r="C233" s="52"/>
      <c r="D233" s="53"/>
      <c r="E233" s="54"/>
      <c r="F233" s="48">
        <f t="shared" si="61"/>
        <v>0</v>
      </c>
      <c r="G233" s="631"/>
      <c r="H233" s="49"/>
      <c r="I233" s="50"/>
      <c r="J233" s="50"/>
      <c r="K233" s="50"/>
      <c r="L233" s="50"/>
      <c r="M233" s="50"/>
      <c r="N233" s="50"/>
      <c r="O233" s="50"/>
      <c r="P233" s="50"/>
      <c r="Q233" s="50"/>
      <c r="R233" s="51"/>
    </row>
    <row r="234" spans="1:18" s="14" customFormat="1" ht="18.75" hidden="1" customHeight="1" outlineLevel="1">
      <c r="A234" s="413"/>
      <c r="B234" s="414"/>
      <c r="C234" s="52"/>
      <c r="D234" s="53"/>
      <c r="E234" s="54"/>
      <c r="F234" s="48">
        <f t="shared" si="61"/>
        <v>0</v>
      </c>
      <c r="G234" s="631"/>
      <c r="H234" s="49"/>
      <c r="I234" s="50"/>
      <c r="J234" s="50"/>
      <c r="K234" s="50"/>
      <c r="L234" s="50"/>
      <c r="M234" s="50"/>
      <c r="N234" s="50"/>
      <c r="O234" s="50"/>
      <c r="P234" s="50"/>
      <c r="Q234" s="50"/>
      <c r="R234" s="51"/>
    </row>
    <row r="235" spans="1:18" s="14" customFormat="1" ht="18.75" hidden="1" customHeight="1" outlineLevel="1" thickBot="1">
      <c r="A235" s="411" t="s">
        <v>262</v>
      </c>
      <c r="B235" s="412"/>
      <c r="C235" s="55"/>
      <c r="D235" s="56"/>
      <c r="E235" s="57"/>
      <c r="F235" s="48">
        <f t="shared" si="61"/>
        <v>0</v>
      </c>
      <c r="H235" s="58"/>
      <c r="I235" s="59"/>
      <c r="J235" s="59"/>
      <c r="K235" s="59"/>
      <c r="L235" s="59"/>
      <c r="M235" s="59"/>
      <c r="N235" s="59"/>
      <c r="O235" s="59"/>
      <c r="P235" s="59"/>
      <c r="Q235" s="59"/>
      <c r="R235" s="60"/>
    </row>
    <row r="236" spans="1:18" s="14" customFormat="1" ht="18.75" hidden="1" customHeight="1" outlineLevel="1" thickBot="1">
      <c r="A236" s="32">
        <v>32</v>
      </c>
      <c r="B236" s="415" t="s">
        <v>263</v>
      </c>
      <c r="C236" s="416"/>
      <c r="D236" s="417"/>
      <c r="E236" s="417"/>
      <c r="F236" s="33">
        <f>SUM(F237:F242)</f>
        <v>0</v>
      </c>
      <c r="H236" s="61">
        <f t="shared" ref="H236:R236" si="62">SUM(H237:H242)</f>
        <v>0</v>
      </c>
      <c r="I236" s="62">
        <f t="shared" si="62"/>
        <v>0</v>
      </c>
      <c r="J236" s="62">
        <f t="shared" si="62"/>
        <v>0</v>
      </c>
      <c r="K236" s="62">
        <f t="shared" si="62"/>
        <v>0</v>
      </c>
      <c r="L236" s="62">
        <f t="shared" si="62"/>
        <v>0</v>
      </c>
      <c r="M236" s="62">
        <f t="shared" si="62"/>
        <v>0</v>
      </c>
      <c r="N236" s="62">
        <f t="shared" si="62"/>
        <v>0</v>
      </c>
      <c r="O236" s="62">
        <f t="shared" si="62"/>
        <v>0</v>
      </c>
      <c r="P236" s="62">
        <f t="shared" si="62"/>
        <v>0</v>
      </c>
      <c r="Q236" s="62">
        <f t="shared" si="62"/>
        <v>0</v>
      </c>
      <c r="R236" s="63">
        <f t="shared" si="62"/>
        <v>0</v>
      </c>
    </row>
    <row r="237" spans="1:18" s="14" customFormat="1" ht="18.75" hidden="1" customHeight="1" outlineLevel="1">
      <c r="A237" s="427"/>
      <c r="B237" s="428"/>
      <c r="C237" s="64"/>
      <c r="D237" s="66"/>
      <c r="E237" s="40"/>
      <c r="F237" s="41">
        <f>D237*E237</f>
        <v>0</v>
      </c>
      <c r="G237" s="631"/>
      <c r="H237" s="42"/>
      <c r="I237" s="43"/>
      <c r="J237" s="43"/>
      <c r="K237" s="43"/>
      <c r="L237" s="43"/>
      <c r="M237" s="43"/>
      <c r="N237" s="43"/>
      <c r="O237" s="43"/>
      <c r="P237" s="43"/>
      <c r="Q237" s="43"/>
      <c r="R237" s="44"/>
    </row>
    <row r="238" spans="1:18" s="14" customFormat="1" ht="18.75" hidden="1" customHeight="1" outlineLevel="1">
      <c r="A238" s="413"/>
      <c r="B238" s="414"/>
      <c r="C238" s="65"/>
      <c r="D238" s="67"/>
      <c r="E238" s="47"/>
      <c r="F238" s="48">
        <f>D238*E238</f>
        <v>0</v>
      </c>
      <c r="G238" s="631"/>
      <c r="H238" s="49"/>
      <c r="I238" s="50"/>
      <c r="J238" s="50"/>
      <c r="K238" s="50"/>
      <c r="L238" s="50"/>
      <c r="M238" s="50"/>
      <c r="N238" s="50"/>
      <c r="O238" s="50"/>
      <c r="P238" s="50"/>
      <c r="Q238" s="50"/>
      <c r="R238" s="51"/>
    </row>
    <row r="239" spans="1:18" s="14" customFormat="1" ht="18.75" hidden="1" customHeight="1" outlineLevel="1">
      <c r="A239" s="413"/>
      <c r="B239" s="414"/>
      <c r="C239" s="65"/>
      <c r="D239" s="67"/>
      <c r="E239" s="47"/>
      <c r="F239" s="48">
        <f t="shared" ref="F239:F242" si="63">D239*E239</f>
        <v>0</v>
      </c>
      <c r="G239" s="631"/>
      <c r="H239" s="49"/>
      <c r="I239" s="50"/>
      <c r="J239" s="50"/>
      <c r="K239" s="50"/>
      <c r="L239" s="50"/>
      <c r="M239" s="50"/>
      <c r="N239" s="50"/>
      <c r="O239" s="50"/>
      <c r="P239" s="50"/>
      <c r="Q239" s="50"/>
      <c r="R239" s="51"/>
    </row>
    <row r="240" spans="1:18" s="14" customFormat="1" ht="18.75" hidden="1" customHeight="1" outlineLevel="1">
      <c r="A240" s="413"/>
      <c r="B240" s="414"/>
      <c r="C240" s="52"/>
      <c r="D240" s="53"/>
      <c r="E240" s="54"/>
      <c r="F240" s="48">
        <f t="shared" si="63"/>
        <v>0</v>
      </c>
      <c r="G240" s="631"/>
      <c r="H240" s="49"/>
      <c r="I240" s="50"/>
      <c r="J240" s="50"/>
      <c r="K240" s="50"/>
      <c r="L240" s="50"/>
      <c r="M240" s="50"/>
      <c r="N240" s="50"/>
      <c r="O240" s="50"/>
      <c r="P240" s="50"/>
      <c r="Q240" s="50"/>
      <c r="R240" s="51"/>
    </row>
    <row r="241" spans="1:18" s="14" customFormat="1" ht="18.75" hidden="1" customHeight="1" outlineLevel="1">
      <c r="A241" s="413"/>
      <c r="B241" s="414"/>
      <c r="C241" s="52"/>
      <c r="D241" s="53"/>
      <c r="E241" s="54"/>
      <c r="F241" s="48">
        <f t="shared" si="63"/>
        <v>0</v>
      </c>
      <c r="G241" s="631"/>
      <c r="H241" s="49"/>
      <c r="I241" s="50"/>
      <c r="J241" s="50"/>
      <c r="K241" s="50"/>
      <c r="L241" s="50"/>
      <c r="M241" s="50"/>
      <c r="N241" s="50"/>
      <c r="O241" s="50"/>
      <c r="P241" s="50"/>
      <c r="Q241" s="50"/>
      <c r="R241" s="51"/>
    </row>
    <row r="242" spans="1:18" s="14" customFormat="1" ht="18.75" hidden="1" customHeight="1" outlineLevel="1" thickBot="1">
      <c r="A242" s="411" t="s">
        <v>262</v>
      </c>
      <c r="B242" s="412"/>
      <c r="C242" s="55"/>
      <c r="D242" s="56"/>
      <c r="E242" s="57"/>
      <c r="F242" s="48">
        <f t="shared" si="63"/>
        <v>0</v>
      </c>
      <c r="H242" s="58"/>
      <c r="I242" s="59"/>
      <c r="J242" s="59"/>
      <c r="K242" s="59"/>
      <c r="L242" s="59"/>
      <c r="M242" s="59"/>
      <c r="N242" s="59"/>
      <c r="O242" s="59"/>
      <c r="P242" s="59"/>
      <c r="Q242" s="59"/>
      <c r="R242" s="60"/>
    </row>
    <row r="243" spans="1:18" s="14" customFormat="1" ht="18.75" hidden="1" customHeight="1" outlineLevel="1" thickBot="1">
      <c r="A243" s="32">
        <v>33</v>
      </c>
      <c r="B243" s="415" t="s">
        <v>263</v>
      </c>
      <c r="C243" s="416"/>
      <c r="D243" s="417"/>
      <c r="E243" s="417"/>
      <c r="F243" s="33">
        <f>SUM(F244:F249)</f>
        <v>0</v>
      </c>
      <c r="H243" s="61">
        <f t="shared" ref="H243:R243" si="64">SUM(H244:H249)</f>
        <v>0</v>
      </c>
      <c r="I243" s="62">
        <f t="shared" si="64"/>
        <v>0</v>
      </c>
      <c r="J243" s="62">
        <f t="shared" si="64"/>
        <v>0</v>
      </c>
      <c r="K243" s="62">
        <f t="shared" si="64"/>
        <v>0</v>
      </c>
      <c r="L243" s="62">
        <f t="shared" si="64"/>
        <v>0</v>
      </c>
      <c r="M243" s="62">
        <f t="shared" si="64"/>
        <v>0</v>
      </c>
      <c r="N243" s="62">
        <f t="shared" si="64"/>
        <v>0</v>
      </c>
      <c r="O243" s="62">
        <f t="shared" si="64"/>
        <v>0</v>
      </c>
      <c r="P243" s="62">
        <f t="shared" si="64"/>
        <v>0</v>
      </c>
      <c r="Q243" s="62">
        <f t="shared" si="64"/>
        <v>0</v>
      </c>
      <c r="R243" s="63">
        <f t="shared" si="64"/>
        <v>0</v>
      </c>
    </row>
    <row r="244" spans="1:18" s="14" customFormat="1" ht="18.75" hidden="1" customHeight="1" outlineLevel="1">
      <c r="A244" s="427"/>
      <c r="B244" s="428"/>
      <c r="C244" s="64"/>
      <c r="D244" s="66"/>
      <c r="E244" s="40"/>
      <c r="F244" s="41">
        <f>D244*E244</f>
        <v>0</v>
      </c>
      <c r="G244" s="631"/>
      <c r="H244" s="42"/>
      <c r="I244" s="43"/>
      <c r="J244" s="43"/>
      <c r="K244" s="43"/>
      <c r="L244" s="43"/>
      <c r="M244" s="43"/>
      <c r="N244" s="43"/>
      <c r="O244" s="43"/>
      <c r="P244" s="43"/>
      <c r="Q244" s="43"/>
      <c r="R244" s="44"/>
    </row>
    <row r="245" spans="1:18" s="14" customFormat="1" ht="18.75" hidden="1" customHeight="1" outlineLevel="1">
      <c r="A245" s="413"/>
      <c r="B245" s="414"/>
      <c r="C245" s="65"/>
      <c r="D245" s="67"/>
      <c r="E245" s="47"/>
      <c r="F245" s="48">
        <f>D245*E245</f>
        <v>0</v>
      </c>
      <c r="G245" s="631"/>
      <c r="H245" s="49"/>
      <c r="I245" s="50"/>
      <c r="J245" s="50"/>
      <c r="K245" s="50"/>
      <c r="L245" s="50"/>
      <c r="M245" s="50"/>
      <c r="N245" s="50"/>
      <c r="O245" s="50"/>
      <c r="P245" s="50"/>
      <c r="Q245" s="50"/>
      <c r="R245" s="51"/>
    </row>
    <row r="246" spans="1:18" s="14" customFormat="1" ht="18.75" hidden="1" customHeight="1" outlineLevel="1">
      <c r="A246" s="413"/>
      <c r="B246" s="414"/>
      <c r="C246" s="65"/>
      <c r="D246" s="67"/>
      <c r="E246" s="47"/>
      <c r="F246" s="48">
        <f t="shared" ref="F246:F249" si="65">D246*E246</f>
        <v>0</v>
      </c>
      <c r="G246" s="631"/>
      <c r="H246" s="49"/>
      <c r="I246" s="50"/>
      <c r="J246" s="50"/>
      <c r="K246" s="50"/>
      <c r="L246" s="50"/>
      <c r="M246" s="50"/>
      <c r="N246" s="50"/>
      <c r="O246" s="50"/>
      <c r="P246" s="50"/>
      <c r="Q246" s="50"/>
      <c r="R246" s="51"/>
    </row>
    <row r="247" spans="1:18" s="14" customFormat="1" ht="18.75" hidden="1" customHeight="1" outlineLevel="1">
      <c r="A247" s="413"/>
      <c r="B247" s="414"/>
      <c r="C247" s="52"/>
      <c r="D247" s="53"/>
      <c r="E247" s="54"/>
      <c r="F247" s="48">
        <f t="shared" si="65"/>
        <v>0</v>
      </c>
      <c r="G247" s="631"/>
      <c r="H247" s="49"/>
      <c r="I247" s="50"/>
      <c r="J247" s="50"/>
      <c r="K247" s="50"/>
      <c r="L247" s="50"/>
      <c r="M247" s="50"/>
      <c r="N247" s="50"/>
      <c r="O247" s="50"/>
      <c r="P247" s="50"/>
      <c r="Q247" s="50"/>
      <c r="R247" s="51"/>
    </row>
    <row r="248" spans="1:18" s="14" customFormat="1" ht="18.75" hidden="1" customHeight="1" outlineLevel="1">
      <c r="A248" s="413"/>
      <c r="B248" s="414"/>
      <c r="C248" s="52"/>
      <c r="D248" s="53"/>
      <c r="E248" s="54"/>
      <c r="F248" s="48">
        <f t="shared" si="65"/>
        <v>0</v>
      </c>
      <c r="G248" s="631"/>
      <c r="H248" s="49"/>
      <c r="I248" s="50"/>
      <c r="J248" s="50"/>
      <c r="K248" s="50"/>
      <c r="L248" s="50"/>
      <c r="M248" s="50"/>
      <c r="N248" s="50"/>
      <c r="O248" s="50"/>
      <c r="P248" s="50"/>
      <c r="Q248" s="50"/>
      <c r="R248" s="51"/>
    </row>
    <row r="249" spans="1:18" s="14" customFormat="1" ht="18.75" hidden="1" customHeight="1" outlineLevel="1" thickBot="1">
      <c r="A249" s="411" t="s">
        <v>262</v>
      </c>
      <c r="B249" s="412"/>
      <c r="C249" s="55"/>
      <c r="D249" s="56"/>
      <c r="E249" s="57"/>
      <c r="F249" s="48">
        <f t="shared" si="65"/>
        <v>0</v>
      </c>
      <c r="H249" s="58"/>
      <c r="I249" s="59"/>
      <c r="J249" s="59"/>
      <c r="K249" s="59"/>
      <c r="L249" s="59"/>
      <c r="M249" s="59"/>
      <c r="N249" s="59"/>
      <c r="O249" s="59"/>
      <c r="P249" s="59"/>
      <c r="Q249" s="59"/>
      <c r="R249" s="60"/>
    </row>
    <row r="250" spans="1:18" s="14" customFormat="1" ht="18.75" hidden="1" customHeight="1" outlineLevel="1" thickBot="1">
      <c r="A250" s="32">
        <v>34</v>
      </c>
      <c r="B250" s="415" t="s">
        <v>263</v>
      </c>
      <c r="C250" s="416"/>
      <c r="D250" s="417"/>
      <c r="E250" s="417"/>
      <c r="F250" s="33">
        <f>SUM(F251:F256)</f>
        <v>0</v>
      </c>
      <c r="H250" s="61">
        <f t="shared" ref="H250:R250" si="66">SUM(H251:H256)</f>
        <v>0</v>
      </c>
      <c r="I250" s="62">
        <f t="shared" si="66"/>
        <v>0</v>
      </c>
      <c r="J250" s="62">
        <f t="shared" si="66"/>
        <v>0</v>
      </c>
      <c r="K250" s="62">
        <f t="shared" si="66"/>
        <v>0</v>
      </c>
      <c r="L250" s="62">
        <f t="shared" si="66"/>
        <v>0</v>
      </c>
      <c r="M250" s="62">
        <f t="shared" si="66"/>
        <v>0</v>
      </c>
      <c r="N250" s="62">
        <f t="shared" si="66"/>
        <v>0</v>
      </c>
      <c r="O250" s="62">
        <f t="shared" si="66"/>
        <v>0</v>
      </c>
      <c r="P250" s="62">
        <f t="shared" si="66"/>
        <v>0</v>
      </c>
      <c r="Q250" s="62">
        <f t="shared" si="66"/>
        <v>0</v>
      </c>
      <c r="R250" s="63">
        <f t="shared" si="66"/>
        <v>0</v>
      </c>
    </row>
    <row r="251" spans="1:18" s="14" customFormat="1" ht="18.75" hidden="1" customHeight="1" outlineLevel="1">
      <c r="A251" s="427"/>
      <c r="B251" s="428"/>
      <c r="C251" s="64"/>
      <c r="D251" s="66"/>
      <c r="E251" s="40"/>
      <c r="F251" s="41">
        <f>D251*E251</f>
        <v>0</v>
      </c>
      <c r="G251" s="631"/>
      <c r="H251" s="42"/>
      <c r="I251" s="43"/>
      <c r="J251" s="43"/>
      <c r="K251" s="43"/>
      <c r="L251" s="43"/>
      <c r="M251" s="43"/>
      <c r="N251" s="43"/>
      <c r="O251" s="43"/>
      <c r="P251" s="43"/>
      <c r="Q251" s="43"/>
      <c r="R251" s="44"/>
    </row>
    <row r="252" spans="1:18" s="14" customFormat="1" ht="18.75" hidden="1" customHeight="1" outlineLevel="1">
      <c r="A252" s="413"/>
      <c r="B252" s="414"/>
      <c r="C252" s="65"/>
      <c r="D252" s="67"/>
      <c r="E252" s="47"/>
      <c r="F252" s="48">
        <f>D252*E252</f>
        <v>0</v>
      </c>
      <c r="G252" s="631"/>
      <c r="H252" s="49"/>
      <c r="I252" s="50"/>
      <c r="J252" s="50"/>
      <c r="K252" s="50"/>
      <c r="L252" s="50"/>
      <c r="M252" s="50"/>
      <c r="N252" s="50"/>
      <c r="O252" s="50"/>
      <c r="P252" s="50"/>
      <c r="Q252" s="50"/>
      <c r="R252" s="51"/>
    </row>
    <row r="253" spans="1:18" s="14" customFormat="1" ht="18.75" hidden="1" customHeight="1" outlineLevel="1">
      <c r="A253" s="413"/>
      <c r="B253" s="414"/>
      <c r="C253" s="65"/>
      <c r="D253" s="67"/>
      <c r="E253" s="47"/>
      <c r="F253" s="48">
        <f t="shared" ref="F253:F256" si="67">D253*E253</f>
        <v>0</v>
      </c>
      <c r="G253" s="631"/>
      <c r="H253" s="49"/>
      <c r="I253" s="50"/>
      <c r="J253" s="50"/>
      <c r="K253" s="50"/>
      <c r="L253" s="50"/>
      <c r="M253" s="50"/>
      <c r="N253" s="50"/>
      <c r="O253" s="50"/>
      <c r="P253" s="50"/>
      <c r="Q253" s="50"/>
      <c r="R253" s="51"/>
    </row>
    <row r="254" spans="1:18" s="14" customFormat="1" ht="18.75" hidden="1" customHeight="1" outlineLevel="1">
      <c r="A254" s="413"/>
      <c r="B254" s="414"/>
      <c r="C254" s="52"/>
      <c r="D254" s="53"/>
      <c r="E254" s="54"/>
      <c r="F254" s="48">
        <f t="shared" si="67"/>
        <v>0</v>
      </c>
      <c r="G254" s="631"/>
      <c r="H254" s="49"/>
      <c r="I254" s="50"/>
      <c r="J254" s="50"/>
      <c r="K254" s="50"/>
      <c r="L254" s="50"/>
      <c r="M254" s="50"/>
      <c r="N254" s="50"/>
      <c r="O254" s="50"/>
      <c r="P254" s="50"/>
      <c r="Q254" s="50"/>
      <c r="R254" s="51"/>
    </row>
    <row r="255" spans="1:18" s="14" customFormat="1" ht="18.75" hidden="1" customHeight="1" outlineLevel="1">
      <c r="A255" s="413"/>
      <c r="B255" s="414"/>
      <c r="C255" s="52"/>
      <c r="D255" s="53"/>
      <c r="E255" s="54"/>
      <c r="F255" s="48">
        <f t="shared" si="67"/>
        <v>0</v>
      </c>
      <c r="G255" s="631"/>
      <c r="H255" s="49"/>
      <c r="I255" s="50"/>
      <c r="J255" s="50"/>
      <c r="K255" s="50"/>
      <c r="L255" s="50"/>
      <c r="M255" s="50"/>
      <c r="N255" s="50"/>
      <c r="O255" s="50"/>
      <c r="P255" s="50"/>
      <c r="Q255" s="50"/>
      <c r="R255" s="51"/>
    </row>
    <row r="256" spans="1:18" s="14" customFormat="1" ht="18.75" hidden="1" customHeight="1" outlineLevel="1" thickBot="1">
      <c r="A256" s="411" t="s">
        <v>262</v>
      </c>
      <c r="B256" s="412"/>
      <c r="C256" s="55"/>
      <c r="D256" s="56"/>
      <c r="E256" s="57"/>
      <c r="F256" s="48">
        <f t="shared" si="67"/>
        <v>0</v>
      </c>
      <c r="H256" s="58"/>
      <c r="I256" s="59"/>
      <c r="J256" s="59"/>
      <c r="K256" s="59"/>
      <c r="L256" s="59"/>
      <c r="M256" s="59"/>
      <c r="N256" s="59"/>
      <c r="O256" s="59"/>
      <c r="P256" s="59"/>
      <c r="Q256" s="59"/>
      <c r="R256" s="60"/>
    </row>
    <row r="257" spans="1:18" s="14" customFormat="1" ht="18.75" hidden="1" customHeight="1" outlineLevel="1" thickBot="1">
      <c r="A257" s="32">
        <v>35</v>
      </c>
      <c r="B257" s="415" t="s">
        <v>263</v>
      </c>
      <c r="C257" s="416"/>
      <c r="D257" s="417"/>
      <c r="E257" s="417"/>
      <c r="F257" s="33">
        <f>SUM(F258:F263)</f>
        <v>0</v>
      </c>
      <c r="H257" s="61">
        <f t="shared" ref="H257:R257" si="68">SUM(H258:H263)</f>
        <v>0</v>
      </c>
      <c r="I257" s="62">
        <f t="shared" si="68"/>
        <v>0</v>
      </c>
      <c r="J257" s="62">
        <f t="shared" si="68"/>
        <v>0</v>
      </c>
      <c r="K257" s="62">
        <f t="shared" si="68"/>
        <v>0</v>
      </c>
      <c r="L257" s="62">
        <f t="shared" si="68"/>
        <v>0</v>
      </c>
      <c r="M257" s="62">
        <f t="shared" si="68"/>
        <v>0</v>
      </c>
      <c r="N257" s="62">
        <f t="shared" si="68"/>
        <v>0</v>
      </c>
      <c r="O257" s="62">
        <f t="shared" si="68"/>
        <v>0</v>
      </c>
      <c r="P257" s="62">
        <f t="shared" si="68"/>
        <v>0</v>
      </c>
      <c r="Q257" s="62">
        <f t="shared" si="68"/>
        <v>0</v>
      </c>
      <c r="R257" s="63">
        <f t="shared" si="68"/>
        <v>0</v>
      </c>
    </row>
    <row r="258" spans="1:18" s="14" customFormat="1" ht="18.75" hidden="1" customHeight="1" outlineLevel="1">
      <c r="A258" s="427"/>
      <c r="B258" s="428"/>
      <c r="C258" s="64"/>
      <c r="D258" s="66"/>
      <c r="E258" s="40"/>
      <c r="F258" s="41">
        <f>D258*E258</f>
        <v>0</v>
      </c>
      <c r="G258" s="631"/>
      <c r="H258" s="42"/>
      <c r="I258" s="43"/>
      <c r="J258" s="43"/>
      <c r="K258" s="43"/>
      <c r="L258" s="43"/>
      <c r="M258" s="43"/>
      <c r="N258" s="43"/>
      <c r="O258" s="43"/>
      <c r="P258" s="43"/>
      <c r="Q258" s="43"/>
      <c r="R258" s="44"/>
    </row>
    <row r="259" spans="1:18" s="14" customFormat="1" ht="18.75" hidden="1" customHeight="1" outlineLevel="1">
      <c r="A259" s="413"/>
      <c r="B259" s="414"/>
      <c r="C259" s="65"/>
      <c r="D259" s="67"/>
      <c r="E259" s="47"/>
      <c r="F259" s="48">
        <f>D259*E259</f>
        <v>0</v>
      </c>
      <c r="G259" s="631"/>
      <c r="H259" s="49"/>
      <c r="I259" s="50"/>
      <c r="J259" s="50"/>
      <c r="K259" s="50"/>
      <c r="L259" s="50"/>
      <c r="M259" s="50"/>
      <c r="N259" s="50"/>
      <c r="O259" s="50"/>
      <c r="P259" s="50"/>
      <c r="Q259" s="50"/>
      <c r="R259" s="51"/>
    </row>
    <row r="260" spans="1:18" s="14" customFormat="1" ht="18.75" hidden="1" customHeight="1" outlineLevel="1">
      <c r="A260" s="413"/>
      <c r="B260" s="414"/>
      <c r="C260" s="65"/>
      <c r="D260" s="67"/>
      <c r="E260" s="47"/>
      <c r="F260" s="48">
        <f t="shared" ref="F260:F263" si="69">D260*E260</f>
        <v>0</v>
      </c>
      <c r="G260" s="631"/>
      <c r="H260" s="49"/>
      <c r="I260" s="50"/>
      <c r="J260" s="50"/>
      <c r="K260" s="50"/>
      <c r="L260" s="50"/>
      <c r="M260" s="50"/>
      <c r="N260" s="50"/>
      <c r="O260" s="50"/>
      <c r="P260" s="50"/>
      <c r="Q260" s="50"/>
      <c r="R260" s="51"/>
    </row>
    <row r="261" spans="1:18" s="14" customFormat="1" ht="18.75" hidden="1" customHeight="1" outlineLevel="1">
      <c r="A261" s="413"/>
      <c r="B261" s="414"/>
      <c r="C261" s="52"/>
      <c r="D261" s="53"/>
      <c r="E261" s="54"/>
      <c r="F261" s="48">
        <f t="shared" si="69"/>
        <v>0</v>
      </c>
      <c r="G261" s="631"/>
      <c r="H261" s="49"/>
      <c r="I261" s="50"/>
      <c r="J261" s="50"/>
      <c r="K261" s="50"/>
      <c r="L261" s="50"/>
      <c r="M261" s="50"/>
      <c r="N261" s="50"/>
      <c r="O261" s="50"/>
      <c r="P261" s="50"/>
      <c r="Q261" s="50"/>
      <c r="R261" s="51"/>
    </row>
    <row r="262" spans="1:18" s="14" customFormat="1" ht="18.75" hidden="1" customHeight="1" outlineLevel="1">
      <c r="A262" s="413"/>
      <c r="B262" s="414"/>
      <c r="C262" s="52"/>
      <c r="D262" s="53"/>
      <c r="E262" s="54"/>
      <c r="F262" s="48">
        <f t="shared" si="69"/>
        <v>0</v>
      </c>
      <c r="G262" s="631"/>
      <c r="H262" s="49"/>
      <c r="I262" s="50"/>
      <c r="J262" s="50"/>
      <c r="K262" s="50"/>
      <c r="L262" s="50"/>
      <c r="M262" s="50"/>
      <c r="N262" s="50"/>
      <c r="O262" s="50"/>
      <c r="P262" s="50"/>
      <c r="Q262" s="50"/>
      <c r="R262" s="51"/>
    </row>
    <row r="263" spans="1:18" s="14" customFormat="1" ht="18.75" hidden="1" customHeight="1" outlineLevel="1" thickBot="1">
      <c r="A263" s="411" t="s">
        <v>262</v>
      </c>
      <c r="B263" s="412"/>
      <c r="C263" s="55"/>
      <c r="D263" s="56"/>
      <c r="E263" s="57"/>
      <c r="F263" s="48">
        <f t="shared" si="69"/>
        <v>0</v>
      </c>
      <c r="H263" s="58"/>
      <c r="I263" s="59"/>
      <c r="J263" s="59"/>
      <c r="K263" s="59"/>
      <c r="L263" s="59"/>
      <c r="M263" s="59"/>
      <c r="N263" s="59"/>
      <c r="O263" s="59"/>
      <c r="P263" s="59"/>
      <c r="Q263" s="59"/>
      <c r="R263" s="60"/>
    </row>
    <row r="264" spans="1:18" s="14" customFormat="1" ht="18.75" customHeight="1" collapsed="1" thickBot="1">
      <c r="A264" s="429" t="s">
        <v>269</v>
      </c>
      <c r="B264" s="429"/>
      <c r="C264" s="429"/>
      <c r="D264" s="429"/>
      <c r="E264" s="429"/>
      <c r="F264" s="430"/>
      <c r="H264" s="15"/>
      <c r="I264" s="15"/>
      <c r="J264" s="15"/>
      <c r="K264" s="15"/>
      <c r="L264" s="15"/>
      <c r="M264" s="15"/>
      <c r="N264" s="15"/>
      <c r="O264" s="15"/>
      <c r="P264" s="15"/>
      <c r="Q264" s="15"/>
      <c r="R264" s="15"/>
    </row>
    <row r="265" spans="1:18" s="14" customFormat="1" ht="18.75" hidden="1" customHeight="1" outlineLevel="1" thickBot="1">
      <c r="A265" s="32">
        <v>36</v>
      </c>
      <c r="B265" s="415" t="s">
        <v>263</v>
      </c>
      <c r="C265" s="416"/>
      <c r="D265" s="417"/>
      <c r="E265" s="417"/>
      <c r="F265" s="33">
        <f>SUM(F266:F271)</f>
        <v>0</v>
      </c>
      <c r="H265" s="61">
        <f t="shared" ref="H265:R265" si="70">SUM(H266:H271)</f>
        <v>0</v>
      </c>
      <c r="I265" s="62">
        <f t="shared" si="70"/>
        <v>0</v>
      </c>
      <c r="J265" s="62">
        <f t="shared" si="70"/>
        <v>0</v>
      </c>
      <c r="K265" s="62">
        <f t="shared" si="70"/>
        <v>0</v>
      </c>
      <c r="L265" s="62">
        <f t="shared" si="70"/>
        <v>0</v>
      </c>
      <c r="M265" s="62">
        <f t="shared" si="70"/>
        <v>0</v>
      </c>
      <c r="N265" s="62">
        <f t="shared" si="70"/>
        <v>0</v>
      </c>
      <c r="O265" s="62">
        <f t="shared" si="70"/>
        <v>0</v>
      </c>
      <c r="P265" s="62">
        <f t="shared" si="70"/>
        <v>0</v>
      </c>
      <c r="Q265" s="62">
        <f t="shared" si="70"/>
        <v>0</v>
      </c>
      <c r="R265" s="63">
        <f t="shared" si="70"/>
        <v>0</v>
      </c>
    </row>
    <row r="266" spans="1:18" s="14" customFormat="1" ht="18.75" hidden="1" customHeight="1" outlineLevel="1">
      <c r="A266" s="427"/>
      <c r="B266" s="428"/>
      <c r="C266" s="64"/>
      <c r="D266" s="66"/>
      <c r="E266" s="40"/>
      <c r="F266" s="41">
        <f>D266*E266</f>
        <v>0</v>
      </c>
      <c r="G266" s="631"/>
      <c r="H266" s="42"/>
      <c r="I266" s="43"/>
      <c r="J266" s="43"/>
      <c r="K266" s="43"/>
      <c r="L266" s="43"/>
      <c r="M266" s="43"/>
      <c r="N266" s="43"/>
      <c r="O266" s="43"/>
      <c r="P266" s="43"/>
      <c r="Q266" s="43"/>
      <c r="R266" s="44"/>
    </row>
    <row r="267" spans="1:18" s="14" customFormat="1" ht="18.75" hidden="1" customHeight="1" outlineLevel="1">
      <c r="A267" s="413"/>
      <c r="B267" s="414"/>
      <c r="C267" s="65"/>
      <c r="D267" s="67"/>
      <c r="E267" s="47"/>
      <c r="F267" s="48">
        <f>D267*E267</f>
        <v>0</v>
      </c>
      <c r="G267" s="631"/>
      <c r="H267" s="49"/>
      <c r="I267" s="50"/>
      <c r="J267" s="50"/>
      <c r="K267" s="50"/>
      <c r="L267" s="50"/>
      <c r="M267" s="50"/>
      <c r="N267" s="50"/>
      <c r="O267" s="50"/>
      <c r="P267" s="50"/>
      <c r="Q267" s="50"/>
      <c r="R267" s="51"/>
    </row>
    <row r="268" spans="1:18" s="14" customFormat="1" ht="18.75" hidden="1" customHeight="1" outlineLevel="1">
      <c r="A268" s="413"/>
      <c r="B268" s="414"/>
      <c r="C268" s="65"/>
      <c r="D268" s="67"/>
      <c r="E268" s="47"/>
      <c r="F268" s="48">
        <f t="shared" ref="F268:F271" si="71">D268*E268</f>
        <v>0</v>
      </c>
      <c r="G268" s="631"/>
      <c r="H268" s="49"/>
      <c r="I268" s="50"/>
      <c r="J268" s="50"/>
      <c r="K268" s="50"/>
      <c r="L268" s="50"/>
      <c r="M268" s="50"/>
      <c r="N268" s="50"/>
      <c r="O268" s="50"/>
      <c r="P268" s="50"/>
      <c r="Q268" s="50"/>
      <c r="R268" s="51"/>
    </row>
    <row r="269" spans="1:18" s="14" customFormat="1" ht="18.75" hidden="1" customHeight="1" outlineLevel="1">
      <c r="A269" s="413"/>
      <c r="B269" s="414"/>
      <c r="C269" s="52"/>
      <c r="D269" s="53"/>
      <c r="E269" s="54"/>
      <c r="F269" s="48">
        <f t="shared" si="71"/>
        <v>0</v>
      </c>
      <c r="G269" s="631"/>
      <c r="H269" s="49"/>
      <c r="I269" s="50"/>
      <c r="J269" s="50"/>
      <c r="K269" s="50"/>
      <c r="L269" s="50"/>
      <c r="M269" s="50"/>
      <c r="N269" s="50"/>
      <c r="O269" s="50"/>
      <c r="P269" s="50"/>
      <c r="Q269" s="50"/>
      <c r="R269" s="51"/>
    </row>
    <row r="270" spans="1:18" s="14" customFormat="1" ht="18.75" hidden="1" customHeight="1" outlineLevel="1">
      <c r="A270" s="413"/>
      <c r="B270" s="414"/>
      <c r="C270" s="52"/>
      <c r="D270" s="53"/>
      <c r="E270" s="54"/>
      <c r="F270" s="48">
        <f t="shared" si="71"/>
        <v>0</v>
      </c>
      <c r="G270" s="631"/>
      <c r="H270" s="49"/>
      <c r="I270" s="50"/>
      <c r="J270" s="50"/>
      <c r="K270" s="50"/>
      <c r="L270" s="50"/>
      <c r="M270" s="50"/>
      <c r="N270" s="50"/>
      <c r="O270" s="50"/>
      <c r="P270" s="50"/>
      <c r="Q270" s="50"/>
      <c r="R270" s="51"/>
    </row>
    <row r="271" spans="1:18" s="14" customFormat="1" ht="18.75" hidden="1" customHeight="1" outlineLevel="1" thickBot="1">
      <c r="A271" s="411" t="s">
        <v>262</v>
      </c>
      <c r="B271" s="412"/>
      <c r="C271" s="55"/>
      <c r="D271" s="56"/>
      <c r="E271" s="57"/>
      <c r="F271" s="48">
        <f t="shared" si="71"/>
        <v>0</v>
      </c>
      <c r="H271" s="58"/>
      <c r="I271" s="59"/>
      <c r="J271" s="59"/>
      <c r="K271" s="59"/>
      <c r="L271" s="59"/>
      <c r="M271" s="59"/>
      <c r="N271" s="59"/>
      <c r="O271" s="59"/>
      <c r="P271" s="59"/>
      <c r="Q271" s="59"/>
      <c r="R271" s="60"/>
    </row>
    <row r="272" spans="1:18" s="14" customFormat="1" ht="18.75" hidden="1" customHeight="1" outlineLevel="1" thickBot="1">
      <c r="A272" s="32">
        <v>37</v>
      </c>
      <c r="B272" s="415" t="s">
        <v>263</v>
      </c>
      <c r="C272" s="416"/>
      <c r="D272" s="417"/>
      <c r="E272" s="417"/>
      <c r="F272" s="33">
        <f>SUM(F273:F278)</f>
        <v>0</v>
      </c>
      <c r="H272" s="61">
        <f t="shared" ref="H272:R272" si="72">SUM(H273:H278)</f>
        <v>0</v>
      </c>
      <c r="I272" s="62">
        <f t="shared" si="72"/>
        <v>0</v>
      </c>
      <c r="J272" s="62">
        <f t="shared" si="72"/>
        <v>0</v>
      </c>
      <c r="K272" s="62">
        <f t="shared" si="72"/>
        <v>0</v>
      </c>
      <c r="L272" s="62">
        <f t="shared" si="72"/>
        <v>0</v>
      </c>
      <c r="M272" s="62">
        <f t="shared" si="72"/>
        <v>0</v>
      </c>
      <c r="N272" s="62">
        <f t="shared" si="72"/>
        <v>0</v>
      </c>
      <c r="O272" s="62">
        <f t="shared" si="72"/>
        <v>0</v>
      </c>
      <c r="P272" s="62">
        <f t="shared" si="72"/>
        <v>0</v>
      </c>
      <c r="Q272" s="62">
        <f t="shared" si="72"/>
        <v>0</v>
      </c>
      <c r="R272" s="63">
        <f t="shared" si="72"/>
        <v>0</v>
      </c>
    </row>
    <row r="273" spans="1:18" s="14" customFormat="1" ht="18.75" hidden="1" customHeight="1" outlineLevel="1">
      <c r="A273" s="427"/>
      <c r="B273" s="428"/>
      <c r="C273" s="64"/>
      <c r="D273" s="66"/>
      <c r="E273" s="40"/>
      <c r="F273" s="41">
        <f>D273*E273</f>
        <v>0</v>
      </c>
      <c r="G273" s="631"/>
      <c r="H273" s="42"/>
      <c r="I273" s="43"/>
      <c r="J273" s="43"/>
      <c r="K273" s="43"/>
      <c r="L273" s="43"/>
      <c r="M273" s="43"/>
      <c r="N273" s="43"/>
      <c r="O273" s="43"/>
      <c r="P273" s="43"/>
      <c r="Q273" s="43"/>
      <c r="R273" s="44"/>
    </row>
    <row r="274" spans="1:18" s="14" customFormat="1" ht="18.75" hidden="1" customHeight="1" outlineLevel="1">
      <c r="A274" s="413"/>
      <c r="B274" s="414"/>
      <c r="C274" s="65"/>
      <c r="D274" s="67"/>
      <c r="E274" s="47"/>
      <c r="F274" s="48">
        <f>D274*E274</f>
        <v>0</v>
      </c>
      <c r="G274" s="631"/>
      <c r="H274" s="49"/>
      <c r="I274" s="50"/>
      <c r="J274" s="50"/>
      <c r="K274" s="50"/>
      <c r="L274" s="50"/>
      <c r="M274" s="50"/>
      <c r="N274" s="50"/>
      <c r="O274" s="50"/>
      <c r="P274" s="50"/>
      <c r="Q274" s="50"/>
      <c r="R274" s="51"/>
    </row>
    <row r="275" spans="1:18" s="14" customFormat="1" ht="18.75" hidden="1" customHeight="1" outlineLevel="1">
      <c r="A275" s="413"/>
      <c r="B275" s="414"/>
      <c r="C275" s="65"/>
      <c r="D275" s="67"/>
      <c r="E275" s="47"/>
      <c r="F275" s="48">
        <f t="shared" ref="F275:F278" si="73">D275*E275</f>
        <v>0</v>
      </c>
      <c r="G275" s="631"/>
      <c r="H275" s="49"/>
      <c r="I275" s="50"/>
      <c r="J275" s="50"/>
      <c r="K275" s="50"/>
      <c r="L275" s="50"/>
      <c r="M275" s="50"/>
      <c r="N275" s="50"/>
      <c r="O275" s="50"/>
      <c r="P275" s="50"/>
      <c r="Q275" s="50"/>
      <c r="R275" s="51"/>
    </row>
    <row r="276" spans="1:18" s="14" customFormat="1" ht="18.75" hidden="1" customHeight="1" outlineLevel="1">
      <c r="A276" s="413"/>
      <c r="B276" s="414"/>
      <c r="C276" s="52"/>
      <c r="D276" s="53"/>
      <c r="E276" s="54"/>
      <c r="F276" s="48">
        <f t="shared" si="73"/>
        <v>0</v>
      </c>
      <c r="G276" s="631"/>
      <c r="H276" s="49"/>
      <c r="I276" s="50"/>
      <c r="J276" s="50"/>
      <c r="K276" s="50"/>
      <c r="L276" s="50"/>
      <c r="M276" s="50"/>
      <c r="N276" s="50"/>
      <c r="O276" s="50"/>
      <c r="P276" s="50"/>
      <c r="Q276" s="50"/>
      <c r="R276" s="51"/>
    </row>
    <row r="277" spans="1:18" s="14" customFormat="1" ht="18.75" hidden="1" customHeight="1" outlineLevel="1">
      <c r="A277" s="413"/>
      <c r="B277" s="414"/>
      <c r="C277" s="52"/>
      <c r="D277" s="53"/>
      <c r="E277" s="54"/>
      <c r="F277" s="48">
        <f t="shared" si="73"/>
        <v>0</v>
      </c>
      <c r="G277" s="631"/>
      <c r="H277" s="49"/>
      <c r="I277" s="50"/>
      <c r="J277" s="50"/>
      <c r="K277" s="50"/>
      <c r="L277" s="50"/>
      <c r="M277" s="50"/>
      <c r="N277" s="50"/>
      <c r="O277" s="50"/>
      <c r="P277" s="50"/>
      <c r="Q277" s="50"/>
      <c r="R277" s="51"/>
    </row>
    <row r="278" spans="1:18" s="14" customFormat="1" ht="18.75" hidden="1" customHeight="1" outlineLevel="1" thickBot="1">
      <c r="A278" s="411" t="s">
        <v>262</v>
      </c>
      <c r="B278" s="412"/>
      <c r="C278" s="55"/>
      <c r="D278" s="56"/>
      <c r="E278" s="57"/>
      <c r="F278" s="48">
        <f t="shared" si="73"/>
        <v>0</v>
      </c>
      <c r="H278" s="58"/>
      <c r="I278" s="59"/>
      <c r="J278" s="59"/>
      <c r="K278" s="59"/>
      <c r="L278" s="59"/>
      <c r="M278" s="59"/>
      <c r="N278" s="59"/>
      <c r="O278" s="59"/>
      <c r="P278" s="59"/>
      <c r="Q278" s="59"/>
      <c r="R278" s="60"/>
    </row>
    <row r="279" spans="1:18" s="14" customFormat="1" ht="18.75" hidden="1" customHeight="1" outlineLevel="1" thickBot="1">
      <c r="A279" s="32">
        <v>38</v>
      </c>
      <c r="B279" s="415" t="s">
        <v>263</v>
      </c>
      <c r="C279" s="416"/>
      <c r="D279" s="417"/>
      <c r="E279" s="417"/>
      <c r="F279" s="33">
        <f>SUM(F280:F285)</f>
        <v>0</v>
      </c>
      <c r="H279" s="61">
        <f t="shared" ref="H279:R279" si="74">SUM(H280:H285)</f>
        <v>0</v>
      </c>
      <c r="I279" s="62">
        <f t="shared" si="74"/>
        <v>0</v>
      </c>
      <c r="J279" s="62">
        <f t="shared" si="74"/>
        <v>0</v>
      </c>
      <c r="K279" s="62">
        <f t="shared" si="74"/>
        <v>0</v>
      </c>
      <c r="L279" s="62">
        <f t="shared" si="74"/>
        <v>0</v>
      </c>
      <c r="M279" s="62">
        <f t="shared" si="74"/>
        <v>0</v>
      </c>
      <c r="N279" s="62">
        <f t="shared" si="74"/>
        <v>0</v>
      </c>
      <c r="O279" s="62">
        <f t="shared" si="74"/>
        <v>0</v>
      </c>
      <c r="P279" s="62">
        <f t="shared" si="74"/>
        <v>0</v>
      </c>
      <c r="Q279" s="62">
        <f t="shared" si="74"/>
        <v>0</v>
      </c>
      <c r="R279" s="63">
        <f t="shared" si="74"/>
        <v>0</v>
      </c>
    </row>
    <row r="280" spans="1:18" s="14" customFormat="1" ht="18.75" hidden="1" customHeight="1" outlineLevel="1">
      <c r="A280" s="427"/>
      <c r="B280" s="428"/>
      <c r="C280" s="64"/>
      <c r="D280" s="66"/>
      <c r="E280" s="40"/>
      <c r="F280" s="41">
        <f>D280*E280</f>
        <v>0</v>
      </c>
      <c r="G280" s="631"/>
      <c r="H280" s="42"/>
      <c r="I280" s="43"/>
      <c r="J280" s="43"/>
      <c r="K280" s="43"/>
      <c r="L280" s="43"/>
      <c r="M280" s="43"/>
      <c r="N280" s="43"/>
      <c r="O280" s="43"/>
      <c r="P280" s="43"/>
      <c r="Q280" s="43"/>
      <c r="R280" s="44"/>
    </row>
    <row r="281" spans="1:18" s="14" customFormat="1" ht="18.75" hidden="1" customHeight="1" outlineLevel="1">
      <c r="A281" s="413"/>
      <c r="B281" s="414"/>
      <c r="C281" s="65"/>
      <c r="D281" s="67"/>
      <c r="E281" s="47"/>
      <c r="F281" s="48">
        <f>D281*E281</f>
        <v>0</v>
      </c>
      <c r="G281" s="631"/>
      <c r="H281" s="49"/>
      <c r="I281" s="50"/>
      <c r="J281" s="50"/>
      <c r="K281" s="50"/>
      <c r="L281" s="50"/>
      <c r="M281" s="50"/>
      <c r="N281" s="50"/>
      <c r="O281" s="50"/>
      <c r="P281" s="50"/>
      <c r="Q281" s="50"/>
      <c r="R281" s="51"/>
    </row>
    <row r="282" spans="1:18" s="14" customFormat="1" ht="18.75" hidden="1" customHeight="1" outlineLevel="1">
      <c r="A282" s="413"/>
      <c r="B282" s="414"/>
      <c r="C282" s="65"/>
      <c r="D282" s="67"/>
      <c r="E282" s="47"/>
      <c r="F282" s="48">
        <f t="shared" ref="F282:F285" si="75">D282*E282</f>
        <v>0</v>
      </c>
      <c r="G282" s="631"/>
      <c r="H282" s="49"/>
      <c r="I282" s="50"/>
      <c r="J282" s="50"/>
      <c r="K282" s="50"/>
      <c r="L282" s="50"/>
      <c r="M282" s="50"/>
      <c r="N282" s="50"/>
      <c r="O282" s="50"/>
      <c r="P282" s="50"/>
      <c r="Q282" s="50"/>
      <c r="R282" s="51"/>
    </row>
    <row r="283" spans="1:18" s="14" customFormat="1" ht="18.75" hidden="1" customHeight="1" outlineLevel="1">
      <c r="A283" s="413"/>
      <c r="B283" s="414"/>
      <c r="C283" s="52"/>
      <c r="D283" s="53"/>
      <c r="E283" s="54"/>
      <c r="F283" s="48">
        <f t="shared" si="75"/>
        <v>0</v>
      </c>
      <c r="G283" s="631"/>
      <c r="H283" s="49"/>
      <c r="I283" s="50"/>
      <c r="J283" s="50"/>
      <c r="K283" s="50"/>
      <c r="L283" s="50"/>
      <c r="M283" s="50"/>
      <c r="N283" s="50"/>
      <c r="O283" s="50"/>
      <c r="P283" s="50"/>
      <c r="Q283" s="50"/>
      <c r="R283" s="51"/>
    </row>
    <row r="284" spans="1:18" s="14" customFormat="1" ht="18.75" hidden="1" customHeight="1" outlineLevel="1">
      <c r="A284" s="413"/>
      <c r="B284" s="414"/>
      <c r="C284" s="52"/>
      <c r="D284" s="53"/>
      <c r="E284" s="54"/>
      <c r="F284" s="48">
        <f t="shared" si="75"/>
        <v>0</v>
      </c>
      <c r="G284" s="631"/>
      <c r="H284" s="49"/>
      <c r="I284" s="50"/>
      <c r="J284" s="50"/>
      <c r="K284" s="50"/>
      <c r="L284" s="50"/>
      <c r="M284" s="50"/>
      <c r="N284" s="50"/>
      <c r="O284" s="50"/>
      <c r="P284" s="50"/>
      <c r="Q284" s="50"/>
      <c r="R284" s="51"/>
    </row>
    <row r="285" spans="1:18" s="14" customFormat="1" ht="18.75" hidden="1" customHeight="1" outlineLevel="1" thickBot="1">
      <c r="A285" s="411" t="s">
        <v>262</v>
      </c>
      <c r="B285" s="412"/>
      <c r="C285" s="55"/>
      <c r="D285" s="56"/>
      <c r="E285" s="57"/>
      <c r="F285" s="48">
        <f t="shared" si="75"/>
        <v>0</v>
      </c>
      <c r="H285" s="58"/>
      <c r="I285" s="59"/>
      <c r="J285" s="59"/>
      <c r="K285" s="59"/>
      <c r="L285" s="59"/>
      <c r="M285" s="59"/>
      <c r="N285" s="59"/>
      <c r="O285" s="59"/>
      <c r="P285" s="59"/>
      <c r="Q285" s="59"/>
      <c r="R285" s="60"/>
    </row>
    <row r="286" spans="1:18" s="14" customFormat="1" ht="18.75" hidden="1" customHeight="1" outlineLevel="1" thickBot="1">
      <c r="A286" s="32">
        <v>39</v>
      </c>
      <c r="B286" s="415" t="s">
        <v>263</v>
      </c>
      <c r="C286" s="416"/>
      <c r="D286" s="417"/>
      <c r="E286" s="417"/>
      <c r="F286" s="33">
        <f>SUM(F287:F292)</f>
        <v>0</v>
      </c>
      <c r="H286" s="61">
        <f t="shared" ref="H286:R286" si="76">SUM(H287:H292)</f>
        <v>0</v>
      </c>
      <c r="I286" s="62">
        <f t="shared" si="76"/>
        <v>0</v>
      </c>
      <c r="J286" s="62">
        <f t="shared" si="76"/>
        <v>0</v>
      </c>
      <c r="K286" s="62">
        <f t="shared" si="76"/>
        <v>0</v>
      </c>
      <c r="L286" s="62">
        <f t="shared" si="76"/>
        <v>0</v>
      </c>
      <c r="M286" s="62">
        <f t="shared" si="76"/>
        <v>0</v>
      </c>
      <c r="N286" s="62">
        <f t="shared" si="76"/>
        <v>0</v>
      </c>
      <c r="O286" s="62">
        <f t="shared" si="76"/>
        <v>0</v>
      </c>
      <c r="P286" s="62">
        <f t="shared" si="76"/>
        <v>0</v>
      </c>
      <c r="Q286" s="62">
        <f t="shared" si="76"/>
        <v>0</v>
      </c>
      <c r="R286" s="63">
        <f t="shared" si="76"/>
        <v>0</v>
      </c>
    </row>
    <row r="287" spans="1:18" s="14" customFormat="1" ht="18.75" hidden="1" customHeight="1" outlineLevel="1">
      <c r="A287" s="427"/>
      <c r="B287" s="428"/>
      <c r="C287" s="64"/>
      <c r="D287" s="66"/>
      <c r="E287" s="40"/>
      <c r="F287" s="41">
        <f>D287*E287</f>
        <v>0</v>
      </c>
      <c r="G287" s="631"/>
      <c r="H287" s="42"/>
      <c r="I287" s="43"/>
      <c r="J287" s="43"/>
      <c r="K287" s="43"/>
      <c r="L287" s="43"/>
      <c r="M287" s="43"/>
      <c r="N287" s="43"/>
      <c r="O287" s="43"/>
      <c r="P287" s="43"/>
      <c r="Q287" s="43"/>
      <c r="R287" s="44"/>
    </row>
    <row r="288" spans="1:18" s="14" customFormat="1" ht="18.75" hidden="1" customHeight="1" outlineLevel="1">
      <c r="A288" s="413"/>
      <c r="B288" s="414"/>
      <c r="C288" s="65"/>
      <c r="D288" s="67"/>
      <c r="E288" s="47"/>
      <c r="F288" s="48">
        <f>D288*E288</f>
        <v>0</v>
      </c>
      <c r="G288" s="631"/>
      <c r="H288" s="49"/>
      <c r="I288" s="50"/>
      <c r="J288" s="50"/>
      <c r="K288" s="50"/>
      <c r="L288" s="50"/>
      <c r="M288" s="50"/>
      <c r="N288" s="50"/>
      <c r="O288" s="50"/>
      <c r="P288" s="50"/>
      <c r="Q288" s="50"/>
      <c r="R288" s="51"/>
    </row>
    <row r="289" spans="1:18" s="14" customFormat="1" ht="18.75" hidden="1" customHeight="1" outlineLevel="1">
      <c r="A289" s="413"/>
      <c r="B289" s="414"/>
      <c r="C289" s="65"/>
      <c r="D289" s="67"/>
      <c r="E289" s="47"/>
      <c r="F289" s="48">
        <f t="shared" ref="F289:F292" si="77">D289*E289</f>
        <v>0</v>
      </c>
      <c r="G289" s="631"/>
      <c r="H289" s="49"/>
      <c r="I289" s="50"/>
      <c r="J289" s="50"/>
      <c r="K289" s="50"/>
      <c r="L289" s="50"/>
      <c r="M289" s="50"/>
      <c r="N289" s="50"/>
      <c r="O289" s="50"/>
      <c r="P289" s="50"/>
      <c r="Q289" s="50"/>
      <c r="R289" s="51"/>
    </row>
    <row r="290" spans="1:18" s="14" customFormat="1" ht="18.75" hidden="1" customHeight="1" outlineLevel="1">
      <c r="A290" s="413"/>
      <c r="B290" s="414"/>
      <c r="C290" s="52"/>
      <c r="D290" s="53"/>
      <c r="E290" s="54"/>
      <c r="F290" s="48">
        <f t="shared" si="77"/>
        <v>0</v>
      </c>
      <c r="G290" s="631"/>
      <c r="H290" s="49"/>
      <c r="I290" s="50"/>
      <c r="J290" s="50"/>
      <c r="K290" s="50"/>
      <c r="L290" s="50"/>
      <c r="M290" s="50"/>
      <c r="N290" s="50"/>
      <c r="O290" s="50"/>
      <c r="P290" s="50"/>
      <c r="Q290" s="50"/>
      <c r="R290" s="51"/>
    </row>
    <row r="291" spans="1:18" s="14" customFormat="1" ht="18.75" hidden="1" customHeight="1" outlineLevel="1">
      <c r="A291" s="413"/>
      <c r="B291" s="414"/>
      <c r="C291" s="52"/>
      <c r="D291" s="53"/>
      <c r="E291" s="54"/>
      <c r="F291" s="48">
        <f t="shared" si="77"/>
        <v>0</v>
      </c>
      <c r="G291" s="631"/>
      <c r="H291" s="49"/>
      <c r="I291" s="50"/>
      <c r="J291" s="50"/>
      <c r="K291" s="50"/>
      <c r="L291" s="50"/>
      <c r="M291" s="50"/>
      <c r="N291" s="50"/>
      <c r="O291" s="50"/>
      <c r="P291" s="50"/>
      <c r="Q291" s="50"/>
      <c r="R291" s="51"/>
    </row>
    <row r="292" spans="1:18" s="14" customFormat="1" ht="18.75" hidden="1" customHeight="1" outlineLevel="1" thickBot="1">
      <c r="A292" s="411" t="s">
        <v>262</v>
      </c>
      <c r="B292" s="412"/>
      <c r="C292" s="55"/>
      <c r="D292" s="56"/>
      <c r="E292" s="57"/>
      <c r="F292" s="48">
        <f t="shared" si="77"/>
        <v>0</v>
      </c>
      <c r="H292" s="58"/>
      <c r="I292" s="59"/>
      <c r="J292" s="59"/>
      <c r="K292" s="59"/>
      <c r="L292" s="59"/>
      <c r="M292" s="59"/>
      <c r="N292" s="59"/>
      <c r="O292" s="59"/>
      <c r="P292" s="59"/>
      <c r="Q292" s="59"/>
      <c r="R292" s="60"/>
    </row>
    <row r="293" spans="1:18" s="14" customFormat="1" ht="18.75" hidden="1" customHeight="1" outlineLevel="1" thickBot="1">
      <c r="A293" s="32">
        <v>40</v>
      </c>
      <c r="B293" s="415" t="s">
        <v>263</v>
      </c>
      <c r="C293" s="416"/>
      <c r="D293" s="417"/>
      <c r="E293" s="417"/>
      <c r="F293" s="33">
        <f>SUM(F294:F299)</f>
        <v>0</v>
      </c>
      <c r="H293" s="61">
        <f t="shared" ref="H293:R293" si="78">SUM(H294:H299)</f>
        <v>0</v>
      </c>
      <c r="I293" s="62">
        <f t="shared" si="78"/>
        <v>0</v>
      </c>
      <c r="J293" s="62">
        <f t="shared" si="78"/>
        <v>0</v>
      </c>
      <c r="K293" s="62">
        <f t="shared" si="78"/>
        <v>0</v>
      </c>
      <c r="L293" s="62">
        <f t="shared" si="78"/>
        <v>0</v>
      </c>
      <c r="M293" s="62">
        <f t="shared" si="78"/>
        <v>0</v>
      </c>
      <c r="N293" s="62">
        <f t="shared" si="78"/>
        <v>0</v>
      </c>
      <c r="O293" s="62">
        <f t="shared" si="78"/>
        <v>0</v>
      </c>
      <c r="P293" s="62">
        <f t="shared" si="78"/>
        <v>0</v>
      </c>
      <c r="Q293" s="62">
        <f t="shared" si="78"/>
        <v>0</v>
      </c>
      <c r="R293" s="63">
        <f t="shared" si="78"/>
        <v>0</v>
      </c>
    </row>
    <row r="294" spans="1:18" s="14" customFormat="1" ht="18.75" hidden="1" customHeight="1" outlineLevel="1">
      <c r="A294" s="427"/>
      <c r="B294" s="428"/>
      <c r="C294" s="64"/>
      <c r="D294" s="66"/>
      <c r="E294" s="40"/>
      <c r="F294" s="41">
        <f>D294*E294</f>
        <v>0</v>
      </c>
      <c r="G294" s="631"/>
      <c r="H294" s="42"/>
      <c r="I294" s="43"/>
      <c r="J294" s="43"/>
      <c r="K294" s="43"/>
      <c r="L294" s="43"/>
      <c r="M294" s="43"/>
      <c r="N294" s="43"/>
      <c r="O294" s="43"/>
      <c r="P294" s="43"/>
      <c r="Q294" s="43"/>
      <c r="R294" s="44"/>
    </row>
    <row r="295" spans="1:18" s="14" customFormat="1" ht="18.75" hidden="1" customHeight="1" outlineLevel="1">
      <c r="A295" s="413"/>
      <c r="B295" s="414"/>
      <c r="C295" s="65"/>
      <c r="D295" s="67"/>
      <c r="E295" s="47"/>
      <c r="F295" s="48">
        <f>D295*E295</f>
        <v>0</v>
      </c>
      <c r="G295" s="631"/>
      <c r="H295" s="49"/>
      <c r="I295" s="50"/>
      <c r="J295" s="50"/>
      <c r="K295" s="50"/>
      <c r="L295" s="50"/>
      <c r="M295" s="50"/>
      <c r="N295" s="50"/>
      <c r="O295" s="50"/>
      <c r="P295" s="50"/>
      <c r="Q295" s="50"/>
      <c r="R295" s="51"/>
    </row>
    <row r="296" spans="1:18" s="14" customFormat="1" ht="18.75" hidden="1" customHeight="1" outlineLevel="1">
      <c r="A296" s="413"/>
      <c r="B296" s="414"/>
      <c r="C296" s="65"/>
      <c r="D296" s="67"/>
      <c r="E296" s="47"/>
      <c r="F296" s="48">
        <f t="shared" ref="F296:F299" si="79">D296*E296</f>
        <v>0</v>
      </c>
      <c r="G296" s="631"/>
      <c r="H296" s="49"/>
      <c r="I296" s="50"/>
      <c r="J296" s="50"/>
      <c r="K296" s="50"/>
      <c r="L296" s="50"/>
      <c r="M296" s="50"/>
      <c r="N296" s="50"/>
      <c r="O296" s="50"/>
      <c r="P296" s="50"/>
      <c r="Q296" s="50"/>
      <c r="R296" s="51"/>
    </row>
    <row r="297" spans="1:18" s="14" customFormat="1" ht="18.75" hidden="1" customHeight="1" outlineLevel="1">
      <c r="A297" s="413"/>
      <c r="B297" s="414"/>
      <c r="C297" s="52"/>
      <c r="D297" s="53"/>
      <c r="E297" s="54"/>
      <c r="F297" s="48">
        <f t="shared" si="79"/>
        <v>0</v>
      </c>
      <c r="G297" s="631"/>
      <c r="H297" s="49"/>
      <c r="I297" s="50"/>
      <c r="J297" s="50"/>
      <c r="K297" s="50"/>
      <c r="L297" s="50"/>
      <c r="M297" s="50"/>
      <c r="N297" s="50"/>
      <c r="O297" s="50"/>
      <c r="P297" s="50"/>
      <c r="Q297" s="50"/>
      <c r="R297" s="51"/>
    </row>
    <row r="298" spans="1:18" s="14" customFormat="1" ht="18.75" hidden="1" customHeight="1" outlineLevel="1">
      <c r="A298" s="413"/>
      <c r="B298" s="414"/>
      <c r="C298" s="52"/>
      <c r="D298" s="53"/>
      <c r="E298" s="54"/>
      <c r="F298" s="48">
        <f t="shared" si="79"/>
        <v>0</v>
      </c>
      <c r="G298" s="631"/>
      <c r="H298" s="49"/>
      <c r="I298" s="50"/>
      <c r="J298" s="50"/>
      <c r="K298" s="50"/>
      <c r="L298" s="50"/>
      <c r="M298" s="50"/>
      <c r="N298" s="50"/>
      <c r="O298" s="50"/>
      <c r="P298" s="50"/>
      <c r="Q298" s="50"/>
      <c r="R298" s="51"/>
    </row>
    <row r="299" spans="1:18" s="14" customFormat="1" ht="18.75" hidden="1" customHeight="1" outlineLevel="1" thickBot="1">
      <c r="A299" s="411" t="s">
        <v>262</v>
      </c>
      <c r="B299" s="412"/>
      <c r="C299" s="55"/>
      <c r="D299" s="56"/>
      <c r="E299" s="57"/>
      <c r="F299" s="48">
        <f t="shared" si="79"/>
        <v>0</v>
      </c>
      <c r="H299" s="58"/>
      <c r="I299" s="59"/>
      <c r="J299" s="59"/>
      <c r="K299" s="59"/>
      <c r="L299" s="59"/>
      <c r="M299" s="59"/>
      <c r="N299" s="59"/>
      <c r="O299" s="59"/>
      <c r="P299" s="59"/>
      <c r="Q299" s="59"/>
      <c r="R299" s="60"/>
    </row>
    <row r="300" spans="1:18" s="14" customFormat="1" ht="18.75" customHeight="1" collapsed="1" thickBot="1">
      <c r="A300" s="429" t="s">
        <v>270</v>
      </c>
      <c r="B300" s="429"/>
      <c r="C300" s="429"/>
      <c r="D300" s="429"/>
      <c r="E300" s="429"/>
      <c r="F300" s="430"/>
      <c r="H300" s="15"/>
      <c r="I300" s="15"/>
      <c r="J300" s="15"/>
      <c r="K300" s="15"/>
      <c r="L300" s="15"/>
      <c r="M300" s="15"/>
      <c r="N300" s="15"/>
      <c r="O300" s="15"/>
      <c r="P300" s="15"/>
      <c r="Q300" s="15"/>
      <c r="R300" s="15"/>
    </row>
    <row r="301" spans="1:18" s="14" customFormat="1" ht="18.75" customHeight="1" thickBot="1">
      <c r="B301" s="68"/>
      <c r="C301" s="69"/>
      <c r="D301" s="69"/>
      <c r="E301" s="69"/>
      <c r="F301" s="15"/>
      <c r="G301" s="631"/>
      <c r="N301" s="15"/>
    </row>
    <row r="302" spans="1:18" s="14" customFormat="1" ht="18.75" customHeight="1" thickBot="1">
      <c r="B302" s="68"/>
      <c r="C302" s="437" t="s">
        <v>271</v>
      </c>
      <c r="D302" s="438"/>
      <c r="E302" s="438"/>
      <c r="F302" s="70">
        <f>F15+F22+F29+F36+F43+F50+F57+F64+F71+F78+F85+F92+F99+F106+F113+F121+F128+F135+F142+F149+F157+F164+F171+F178+F185+F193+F200+F207+F214+F221+F229+F236+F243+F250+F257+F265+F272+F279+F286+F293</f>
        <v>125</v>
      </c>
      <c r="G302" s="631"/>
      <c r="H302" s="70">
        <f t="shared" ref="H302:R302" si="80">H15+H22+H29+H36+H43+H50+H57+H64+H71+H78+H85+H92+H99+H106+H113+H121+H128+H135+H142+H149+H157+H164+H171+H178+H185+H193+H200+H207+H214+H221+H229+H236+H243+H250+H257+H265+H272+H279+H286+H293</f>
        <v>125</v>
      </c>
      <c r="I302" s="70">
        <f t="shared" si="80"/>
        <v>0</v>
      </c>
      <c r="J302" s="70">
        <f t="shared" si="80"/>
        <v>0</v>
      </c>
      <c r="K302" s="70">
        <f t="shared" si="80"/>
        <v>0</v>
      </c>
      <c r="L302" s="70">
        <f t="shared" si="80"/>
        <v>0</v>
      </c>
      <c r="M302" s="70">
        <f t="shared" si="80"/>
        <v>0</v>
      </c>
      <c r="N302" s="70">
        <f t="shared" si="80"/>
        <v>0</v>
      </c>
      <c r="O302" s="70">
        <f t="shared" si="80"/>
        <v>0</v>
      </c>
      <c r="P302" s="70">
        <f t="shared" si="80"/>
        <v>0</v>
      </c>
      <c r="Q302" s="70">
        <f t="shared" si="80"/>
        <v>0</v>
      </c>
      <c r="R302" s="70">
        <f t="shared" si="80"/>
        <v>0</v>
      </c>
    </row>
    <row r="303" spans="1:18" s="14" customFormat="1" ht="18.75" customHeight="1">
      <c r="B303" s="68"/>
      <c r="C303" s="69"/>
      <c r="D303" s="69"/>
      <c r="E303" s="69"/>
      <c r="F303" s="15"/>
      <c r="G303" s="631"/>
      <c r="H303" s="71"/>
      <c r="I303" s="71"/>
      <c r="J303" s="72"/>
      <c r="K303" s="7"/>
      <c r="L303" s="7"/>
      <c r="M303" s="7"/>
      <c r="N303" s="8"/>
    </row>
    <row r="304" spans="1:18" s="14" customFormat="1" ht="18.75" customHeight="1" thickBot="1">
      <c r="B304" s="68"/>
      <c r="C304" s="69"/>
      <c r="D304" s="69"/>
      <c r="E304" s="69"/>
      <c r="F304" s="15"/>
      <c r="G304" s="631"/>
      <c r="H304" s="71"/>
      <c r="I304" s="71"/>
      <c r="N304" s="15"/>
    </row>
    <row r="305" spans="8:13" ht="18.75" customHeight="1" thickBot="1">
      <c r="H305" s="73" t="s">
        <v>272</v>
      </c>
      <c r="I305" s="2"/>
      <c r="J305" s="2"/>
      <c r="K305" s="70">
        <f>H302+I302+J302+K302+L302+M302+N302+O302+P302+Q302+R302</f>
        <v>125</v>
      </c>
      <c r="L305" s="74"/>
      <c r="M305" s="74"/>
    </row>
    <row r="306" spans="8:13" ht="18.75" customHeight="1">
      <c r="H306" s="431" t="s">
        <v>273</v>
      </c>
      <c r="I306" s="432"/>
      <c r="J306" s="432"/>
      <c r="K306" s="433"/>
    </row>
    <row r="307" spans="8:13" ht="18.75" customHeight="1" thickBot="1">
      <c r="H307" s="434"/>
      <c r="I307" s="435"/>
      <c r="J307" s="435"/>
      <c r="K307" s="436"/>
    </row>
    <row r="308" spans="8:13" ht="18.75" customHeight="1"/>
    <row r="309" spans="8:13" ht="18.75" customHeight="1"/>
    <row r="310" spans="8:13" ht="18.75" customHeight="1"/>
    <row r="311" spans="8:13" ht="18.75" customHeight="1"/>
    <row r="312" spans="8:13" ht="18.75" customHeight="1"/>
    <row r="313" spans="8:13" ht="18.75" customHeight="1"/>
    <row r="314" spans="8:13" ht="18.75" customHeight="1"/>
    <row r="315" spans="8:13" ht="18.75" customHeight="1"/>
    <row r="316" spans="8:13" ht="18.75" customHeight="1"/>
    <row r="317" spans="8:13" ht="18.75" customHeight="1"/>
    <row r="318" spans="8:13" ht="18.75" customHeight="1"/>
    <row r="319" spans="8:13" ht="18.75" customHeight="1"/>
    <row r="320" spans="8:13" ht="18.75" customHeight="1"/>
    <row r="321" ht="18.75" customHeight="1"/>
  </sheetData>
  <dataConsolidate/>
  <mergeCells count="299">
    <mergeCell ref="A12:F12"/>
    <mergeCell ref="A5:F5"/>
    <mergeCell ref="A6:F6"/>
    <mergeCell ref="A7:F7"/>
    <mergeCell ref="A8:F8"/>
    <mergeCell ref="A9:F9"/>
    <mergeCell ref="A10:F10"/>
    <mergeCell ref="A11:F11"/>
    <mergeCell ref="A300:F300"/>
    <mergeCell ref="A281:B281"/>
    <mergeCell ref="A282:B282"/>
    <mergeCell ref="A283:B283"/>
    <mergeCell ref="A274:B274"/>
    <mergeCell ref="A275:B275"/>
    <mergeCell ref="A276:B276"/>
    <mergeCell ref="A277:B277"/>
    <mergeCell ref="A278:B278"/>
    <mergeCell ref="A269:B269"/>
    <mergeCell ref="A270:B270"/>
    <mergeCell ref="A271:B271"/>
    <mergeCell ref="B272:E272"/>
    <mergeCell ref="A273:B273"/>
    <mergeCell ref="A263:B263"/>
    <mergeCell ref="B265:E265"/>
    <mergeCell ref="H306:K307"/>
    <mergeCell ref="C302:E302"/>
    <mergeCell ref="A299:B299"/>
    <mergeCell ref="A156:F156"/>
    <mergeCell ref="A192:F192"/>
    <mergeCell ref="A228:F228"/>
    <mergeCell ref="A264:F264"/>
    <mergeCell ref="A294:B294"/>
    <mergeCell ref="A295:B295"/>
    <mergeCell ref="A296:B296"/>
    <mergeCell ref="A297:B297"/>
    <mergeCell ref="A298:B298"/>
    <mergeCell ref="A289:B289"/>
    <mergeCell ref="A290:B290"/>
    <mergeCell ref="A291:B291"/>
    <mergeCell ref="A292:B292"/>
    <mergeCell ref="B293:E293"/>
    <mergeCell ref="A284:B284"/>
    <mergeCell ref="A285:B285"/>
    <mergeCell ref="B286:E286"/>
    <mergeCell ref="A287:B287"/>
    <mergeCell ref="A288:B288"/>
    <mergeCell ref="B279:E279"/>
    <mergeCell ref="A280:B280"/>
    <mergeCell ref="A266:B266"/>
    <mergeCell ref="A267:B267"/>
    <mergeCell ref="A268:B268"/>
    <mergeCell ref="A258:B258"/>
    <mergeCell ref="A259:B259"/>
    <mergeCell ref="A260:B260"/>
    <mergeCell ref="A261:B261"/>
    <mergeCell ref="A262:B262"/>
    <mergeCell ref="A253:B253"/>
    <mergeCell ref="A254:B254"/>
    <mergeCell ref="A255:B255"/>
    <mergeCell ref="A256:B256"/>
    <mergeCell ref="B257:E257"/>
    <mergeCell ref="A248:B248"/>
    <mergeCell ref="A249:B249"/>
    <mergeCell ref="B250:E250"/>
    <mergeCell ref="A251:B251"/>
    <mergeCell ref="A252:B252"/>
    <mergeCell ref="B243:E243"/>
    <mergeCell ref="A244:B244"/>
    <mergeCell ref="A245:B245"/>
    <mergeCell ref="A246:B246"/>
    <mergeCell ref="A247:B247"/>
    <mergeCell ref="A238:B238"/>
    <mergeCell ref="A239:B239"/>
    <mergeCell ref="A240:B240"/>
    <mergeCell ref="A241:B241"/>
    <mergeCell ref="A242:B242"/>
    <mergeCell ref="A233:B233"/>
    <mergeCell ref="A234:B234"/>
    <mergeCell ref="A235:B235"/>
    <mergeCell ref="B236:E236"/>
    <mergeCell ref="A237:B237"/>
    <mergeCell ref="A227:B227"/>
    <mergeCell ref="B229:E229"/>
    <mergeCell ref="A230:B230"/>
    <mergeCell ref="A231:B231"/>
    <mergeCell ref="A232:B232"/>
    <mergeCell ref="A222:B222"/>
    <mergeCell ref="A223:B223"/>
    <mergeCell ref="A224:B224"/>
    <mergeCell ref="A225:B225"/>
    <mergeCell ref="A226:B226"/>
    <mergeCell ref="A217:B217"/>
    <mergeCell ref="A218:B218"/>
    <mergeCell ref="A219:B219"/>
    <mergeCell ref="A220:B220"/>
    <mergeCell ref="B221:E221"/>
    <mergeCell ref="A212:B212"/>
    <mergeCell ref="A213:B213"/>
    <mergeCell ref="B214:E214"/>
    <mergeCell ref="A215:B215"/>
    <mergeCell ref="A216:B216"/>
    <mergeCell ref="B207:E207"/>
    <mergeCell ref="A208:B208"/>
    <mergeCell ref="A209:B209"/>
    <mergeCell ref="A210:B210"/>
    <mergeCell ref="A211:B211"/>
    <mergeCell ref="A202:B202"/>
    <mergeCell ref="A203:B203"/>
    <mergeCell ref="A204:B204"/>
    <mergeCell ref="A205:B205"/>
    <mergeCell ref="A206:B206"/>
    <mergeCell ref="A197:B197"/>
    <mergeCell ref="A198:B198"/>
    <mergeCell ref="A199:B199"/>
    <mergeCell ref="B200:E200"/>
    <mergeCell ref="A201:B201"/>
    <mergeCell ref="A191:B191"/>
    <mergeCell ref="B193:E193"/>
    <mergeCell ref="A194:B194"/>
    <mergeCell ref="A195:B195"/>
    <mergeCell ref="A196:B196"/>
    <mergeCell ref="A186:B186"/>
    <mergeCell ref="A187:B187"/>
    <mergeCell ref="A188:B188"/>
    <mergeCell ref="A189:B189"/>
    <mergeCell ref="A190:B190"/>
    <mergeCell ref="A181:B181"/>
    <mergeCell ref="A182:B182"/>
    <mergeCell ref="A183:B183"/>
    <mergeCell ref="A184:B184"/>
    <mergeCell ref="B185:E185"/>
    <mergeCell ref="A176:B176"/>
    <mergeCell ref="A177:B177"/>
    <mergeCell ref="B178:E178"/>
    <mergeCell ref="A179:B179"/>
    <mergeCell ref="A180:B180"/>
    <mergeCell ref="B171:E171"/>
    <mergeCell ref="A172:B172"/>
    <mergeCell ref="A173:B173"/>
    <mergeCell ref="A174:B174"/>
    <mergeCell ref="A175:B175"/>
    <mergeCell ref="A166:B166"/>
    <mergeCell ref="A167:B167"/>
    <mergeCell ref="A168:B168"/>
    <mergeCell ref="A169:B169"/>
    <mergeCell ref="A170:B170"/>
    <mergeCell ref="A161:B161"/>
    <mergeCell ref="A162:B162"/>
    <mergeCell ref="A163:B163"/>
    <mergeCell ref="B164:E164"/>
    <mergeCell ref="A165:B165"/>
    <mergeCell ref="A146:B146"/>
    <mergeCell ref="A147:B147"/>
    <mergeCell ref="A148:B148"/>
    <mergeCell ref="B149:E149"/>
    <mergeCell ref="A150:B150"/>
    <mergeCell ref="A141:B141"/>
    <mergeCell ref="B142:E142"/>
    <mergeCell ref="A143:B143"/>
    <mergeCell ref="A144:B144"/>
    <mergeCell ref="A145:B145"/>
    <mergeCell ref="B157:E157"/>
    <mergeCell ref="A158:B158"/>
    <mergeCell ref="A159:B159"/>
    <mergeCell ref="A160:B160"/>
    <mergeCell ref="A151:B151"/>
    <mergeCell ref="A152:B152"/>
    <mergeCell ref="A153:B153"/>
    <mergeCell ref="A154:B154"/>
    <mergeCell ref="A155:B155"/>
    <mergeCell ref="A140:B140"/>
    <mergeCell ref="A131:B131"/>
    <mergeCell ref="A132:B132"/>
    <mergeCell ref="A133:B133"/>
    <mergeCell ref="A134:B134"/>
    <mergeCell ref="B135:E135"/>
    <mergeCell ref="A126:B126"/>
    <mergeCell ref="A127:B127"/>
    <mergeCell ref="B128:E128"/>
    <mergeCell ref="A129:B129"/>
    <mergeCell ref="A130:B130"/>
    <mergeCell ref="A136:B136"/>
    <mergeCell ref="A137:B137"/>
    <mergeCell ref="A138:B138"/>
    <mergeCell ref="A139:B139"/>
    <mergeCell ref="B121:E121"/>
    <mergeCell ref="A122:B122"/>
    <mergeCell ref="A123:B123"/>
    <mergeCell ref="A124:B124"/>
    <mergeCell ref="A125:B125"/>
    <mergeCell ref="A115:B115"/>
    <mergeCell ref="A116:B116"/>
    <mergeCell ref="A117:B117"/>
    <mergeCell ref="A118:B118"/>
    <mergeCell ref="A119:B119"/>
    <mergeCell ref="A120:F120"/>
    <mergeCell ref="A110:B110"/>
    <mergeCell ref="A111:B111"/>
    <mergeCell ref="A112:B112"/>
    <mergeCell ref="B113:E113"/>
    <mergeCell ref="A114:B114"/>
    <mergeCell ref="A105:B105"/>
    <mergeCell ref="B106:E106"/>
    <mergeCell ref="A107:B107"/>
    <mergeCell ref="A108:B108"/>
    <mergeCell ref="A109:B109"/>
    <mergeCell ref="A100:B100"/>
    <mergeCell ref="A101:B101"/>
    <mergeCell ref="A102:B102"/>
    <mergeCell ref="A103:B103"/>
    <mergeCell ref="A104:B104"/>
    <mergeCell ref="A95:B95"/>
    <mergeCell ref="A96:B96"/>
    <mergeCell ref="A97:B97"/>
    <mergeCell ref="A98:B98"/>
    <mergeCell ref="B99:E99"/>
    <mergeCell ref="A90:B90"/>
    <mergeCell ref="A91:B91"/>
    <mergeCell ref="B92:E92"/>
    <mergeCell ref="A93:B93"/>
    <mergeCell ref="A94:B94"/>
    <mergeCell ref="B85:E85"/>
    <mergeCell ref="A86:B86"/>
    <mergeCell ref="A87:B87"/>
    <mergeCell ref="A88:B88"/>
    <mergeCell ref="A89:B89"/>
    <mergeCell ref="A80:B80"/>
    <mergeCell ref="A81:B81"/>
    <mergeCell ref="A82:B82"/>
    <mergeCell ref="A83:B83"/>
    <mergeCell ref="A84:B84"/>
    <mergeCell ref="A75:B75"/>
    <mergeCell ref="A76:B76"/>
    <mergeCell ref="A77:B77"/>
    <mergeCell ref="B78:E78"/>
    <mergeCell ref="A79:B79"/>
    <mergeCell ref="A70:B70"/>
    <mergeCell ref="B71:E71"/>
    <mergeCell ref="A72:B72"/>
    <mergeCell ref="A73:B73"/>
    <mergeCell ref="A74:B74"/>
    <mergeCell ref="A65:B65"/>
    <mergeCell ref="A66:B66"/>
    <mergeCell ref="A67:B67"/>
    <mergeCell ref="A68:B68"/>
    <mergeCell ref="A69:B69"/>
    <mergeCell ref="A60:B60"/>
    <mergeCell ref="A61:B61"/>
    <mergeCell ref="A62:B62"/>
    <mergeCell ref="A63:B63"/>
    <mergeCell ref="B64:E64"/>
    <mergeCell ref="A55:B55"/>
    <mergeCell ref="A56:B56"/>
    <mergeCell ref="B57:E57"/>
    <mergeCell ref="A58:B58"/>
    <mergeCell ref="A59:B59"/>
    <mergeCell ref="B50:E50"/>
    <mergeCell ref="A51:B51"/>
    <mergeCell ref="A52:B52"/>
    <mergeCell ref="A53:B53"/>
    <mergeCell ref="A54:B54"/>
    <mergeCell ref="A1:B1"/>
    <mergeCell ref="A2:F2"/>
    <mergeCell ref="A3:F3"/>
    <mergeCell ref="B29:E29"/>
    <mergeCell ref="A24:B24"/>
    <mergeCell ref="A25:B25"/>
    <mergeCell ref="A26:B26"/>
    <mergeCell ref="A27:B27"/>
    <mergeCell ref="A16:B16"/>
    <mergeCell ref="A17:B17"/>
    <mergeCell ref="A19:B19"/>
    <mergeCell ref="A20:B20"/>
    <mergeCell ref="A21:B21"/>
    <mergeCell ref="A18:B18"/>
    <mergeCell ref="B15:E15"/>
    <mergeCell ref="A45:B45"/>
    <mergeCell ref="A46:B46"/>
    <mergeCell ref="A47:B47"/>
    <mergeCell ref="A48:B48"/>
    <mergeCell ref="A49:B49"/>
    <mergeCell ref="A40:B40"/>
    <mergeCell ref="A41:B41"/>
    <mergeCell ref="A42:B42"/>
    <mergeCell ref="B43:E43"/>
    <mergeCell ref="A44:B44"/>
    <mergeCell ref="A28:B28"/>
    <mergeCell ref="B22:E22"/>
    <mergeCell ref="A23:B23"/>
    <mergeCell ref="A35:B35"/>
    <mergeCell ref="B36:E36"/>
    <mergeCell ref="A37:B37"/>
    <mergeCell ref="A38:B38"/>
    <mergeCell ref="A39:B39"/>
    <mergeCell ref="A30:B30"/>
    <mergeCell ref="A31:B31"/>
    <mergeCell ref="A32:B32"/>
    <mergeCell ref="A33:B33"/>
    <mergeCell ref="A34:B34"/>
  </mergeCells>
  <pageMargins left="0.74803149606299213" right="0.74803149606299213" top="0.98425196850393704" bottom="0.98425196850393704" header="0.51181102362204722" footer="0.51181102362204722"/>
  <pageSetup paperSize="9" scale="25" orientation="portrait" r:id="rId1"/>
  <headerFooter alignWithMargins="0"/>
  <ignoredErrors>
    <ignoredError sqref="F2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8" tint="0.39997558519241921"/>
    <pageSetUpPr fitToPage="1"/>
  </sheetPr>
  <dimension ref="A1:R57"/>
  <sheetViews>
    <sheetView zoomScale="75" zoomScaleNormal="75" workbookViewId="0">
      <selection activeCell="R57" sqref="R57"/>
    </sheetView>
  </sheetViews>
  <sheetFormatPr defaultColWidth="9" defaultRowHeight="14.45" outlineLevelRow="1" outlineLevelCol="1"/>
  <cols>
    <col min="1" max="1" width="53.375" style="77" customWidth="1"/>
    <col min="2" max="2" width="14.5" style="77" customWidth="1"/>
    <col min="3" max="5" width="13.125" style="77" customWidth="1"/>
    <col min="6" max="6" width="7.25" style="77" customWidth="1"/>
    <col min="7" max="7" width="12.375" style="77" customWidth="1"/>
    <col min="8" max="12" width="11.25" style="77" customWidth="1"/>
    <col min="13" max="17" width="11.25" style="77" customWidth="1" outlineLevel="1"/>
    <col min="18" max="16384" width="9" style="77"/>
  </cols>
  <sheetData>
    <row r="1" spans="1:18" ht="20.100000000000001" customHeight="1" thickBot="1">
      <c r="A1" s="456" t="s">
        <v>274</v>
      </c>
      <c r="B1" s="457"/>
      <c r="C1" s="457"/>
      <c r="D1" s="457"/>
      <c r="E1" s="458"/>
      <c r="F1" s="76"/>
      <c r="G1" s="638"/>
      <c r="H1" s="638"/>
      <c r="I1" s="638"/>
      <c r="J1" s="638"/>
      <c r="K1" s="638"/>
      <c r="L1" s="638"/>
      <c r="M1" s="638"/>
      <c r="N1" s="638"/>
      <c r="O1" s="638"/>
      <c r="P1" s="638"/>
      <c r="Q1" s="638"/>
      <c r="R1" s="638"/>
    </row>
    <row r="2" spans="1:18" ht="20.100000000000001" customHeight="1">
      <c r="A2" s="379" t="str">
        <f>'Sheet 3. Work plan'!A2:D2</f>
        <v>BUDGET YEAR: 2025</v>
      </c>
      <c r="B2" s="380"/>
      <c r="C2" s="380"/>
      <c r="D2" s="380"/>
      <c r="E2" s="381"/>
      <c r="F2" s="78"/>
      <c r="G2" s="638"/>
      <c r="H2" s="638"/>
      <c r="I2" s="638"/>
      <c r="J2" s="638"/>
      <c r="K2" s="638"/>
      <c r="L2" s="638"/>
      <c r="M2" s="638"/>
      <c r="N2" s="638"/>
      <c r="O2" s="638"/>
      <c r="P2" s="638"/>
      <c r="Q2" s="638"/>
      <c r="R2" s="638"/>
    </row>
    <row r="3" spans="1:18" ht="20.100000000000001" customHeight="1" thickBot="1">
      <c r="A3" s="459" t="str">
        <f>'Sheet 3. Work plan'!A3:D3</f>
        <v xml:space="preserve">APPLICANT NAME (INDIVIDUAL OR CONSORTIUM): </v>
      </c>
      <c r="B3" s="460"/>
      <c r="C3" s="460"/>
      <c r="D3" s="460"/>
      <c r="E3" s="461"/>
      <c r="F3" s="78"/>
      <c r="G3" s="638"/>
      <c r="H3" s="638"/>
      <c r="I3" s="638"/>
      <c r="J3" s="638"/>
      <c r="K3" s="638"/>
      <c r="L3" s="638"/>
      <c r="M3" s="638"/>
      <c r="N3" s="638"/>
      <c r="O3" s="638"/>
      <c r="P3" s="638"/>
      <c r="Q3" s="638"/>
      <c r="R3" s="638"/>
    </row>
    <row r="4" spans="1:18" ht="10.15" customHeight="1" thickBot="1">
      <c r="A4" s="173"/>
      <c r="B4" s="173"/>
      <c r="C4" s="173"/>
      <c r="D4" s="173"/>
      <c r="E4" s="173"/>
      <c r="F4" s="78"/>
      <c r="G4" s="638"/>
      <c r="H4" s="638"/>
      <c r="I4" s="638"/>
      <c r="J4" s="638"/>
      <c r="K4" s="638"/>
      <c r="L4" s="638"/>
      <c r="M4" s="638"/>
      <c r="N4" s="638"/>
      <c r="O4" s="638"/>
      <c r="P4" s="638"/>
      <c r="Q4" s="638"/>
      <c r="R4" s="638"/>
    </row>
    <row r="5" spans="1:18" ht="20.100000000000001" customHeight="1" thickBot="1">
      <c r="A5" s="466" t="s">
        <v>241</v>
      </c>
      <c r="B5" s="467"/>
      <c r="C5" s="467"/>
      <c r="D5" s="467"/>
      <c r="E5" s="468"/>
      <c r="F5" s="78"/>
      <c r="G5" s="638"/>
      <c r="H5" s="638"/>
      <c r="I5" s="638"/>
      <c r="J5" s="638"/>
      <c r="K5" s="638"/>
      <c r="L5" s="638"/>
      <c r="M5" s="638"/>
      <c r="N5" s="638"/>
      <c r="O5" s="638"/>
      <c r="P5" s="638"/>
      <c r="Q5" s="638"/>
      <c r="R5" s="638"/>
    </row>
    <row r="6" spans="1:18" ht="20.100000000000001" customHeight="1">
      <c r="A6" s="639" t="s">
        <v>275</v>
      </c>
      <c r="B6" s="640"/>
      <c r="C6" s="640"/>
      <c r="D6" s="640"/>
      <c r="E6" s="641"/>
      <c r="F6" s="78"/>
      <c r="G6" s="638"/>
      <c r="H6" s="638"/>
      <c r="I6" s="638"/>
      <c r="J6" s="638"/>
      <c r="K6" s="638"/>
      <c r="L6" s="638"/>
      <c r="M6" s="638"/>
      <c r="N6" s="638"/>
      <c r="O6" s="638"/>
      <c r="P6" s="638"/>
      <c r="Q6" s="638"/>
      <c r="R6" s="638"/>
    </row>
    <row r="7" spans="1:18" ht="20.100000000000001" customHeight="1">
      <c r="A7" s="639" t="s">
        <v>276</v>
      </c>
      <c r="B7" s="640"/>
      <c r="C7" s="640"/>
      <c r="D7" s="640"/>
      <c r="E7" s="641"/>
      <c r="F7" s="78"/>
      <c r="G7" s="638"/>
      <c r="H7" s="638"/>
      <c r="I7" s="638"/>
      <c r="J7" s="638"/>
      <c r="K7" s="638"/>
      <c r="L7" s="638"/>
      <c r="M7" s="638"/>
      <c r="N7" s="638"/>
      <c r="O7" s="638"/>
      <c r="P7" s="638"/>
      <c r="Q7" s="638"/>
      <c r="R7" s="638"/>
    </row>
    <row r="8" spans="1:18" ht="20.100000000000001" customHeight="1">
      <c r="A8" s="639" t="s">
        <v>247</v>
      </c>
      <c r="B8" s="640"/>
      <c r="C8" s="640"/>
      <c r="D8" s="640"/>
      <c r="E8" s="641"/>
      <c r="F8" s="78"/>
      <c r="G8" s="638"/>
      <c r="H8" s="638"/>
      <c r="I8" s="638"/>
      <c r="J8" s="638"/>
      <c r="K8" s="638"/>
      <c r="L8" s="638"/>
      <c r="M8" s="638"/>
      <c r="N8" s="638"/>
      <c r="O8" s="638"/>
      <c r="P8" s="638"/>
      <c r="Q8" s="638"/>
      <c r="R8" s="638"/>
    </row>
    <row r="9" spans="1:18" ht="20.100000000000001" customHeight="1" thickBot="1">
      <c r="A9" s="642" t="s">
        <v>248</v>
      </c>
      <c r="B9" s="643"/>
      <c r="C9" s="643"/>
      <c r="D9" s="643"/>
      <c r="E9" s="644"/>
      <c r="F9" s="78"/>
      <c r="G9" s="638"/>
      <c r="H9" s="638"/>
      <c r="I9" s="638"/>
      <c r="J9" s="638"/>
      <c r="K9" s="638"/>
      <c r="L9" s="638"/>
      <c r="M9" s="638"/>
      <c r="N9" s="638"/>
      <c r="O9" s="638"/>
      <c r="P9" s="638"/>
      <c r="Q9" s="638"/>
      <c r="R9" s="638"/>
    </row>
    <row r="10" spans="1:18" ht="12.6" customHeight="1" thickBot="1">
      <c r="A10" s="79"/>
      <c r="B10" s="79"/>
      <c r="C10" s="79"/>
      <c r="D10" s="79"/>
      <c r="E10" s="79"/>
      <c r="F10" s="78"/>
      <c r="G10" s="638"/>
      <c r="H10" s="638"/>
      <c r="I10" s="638"/>
      <c r="J10" s="638"/>
      <c r="K10" s="638"/>
      <c r="L10" s="638"/>
      <c r="M10" s="638"/>
      <c r="N10" s="638"/>
      <c r="O10" s="638"/>
      <c r="P10" s="638"/>
      <c r="Q10" s="638"/>
      <c r="R10" s="638"/>
    </row>
    <row r="11" spans="1:18" ht="33.6" customHeight="1" thickBot="1">
      <c r="A11" s="80" t="s">
        <v>277</v>
      </c>
      <c r="B11" s="81" t="s">
        <v>250</v>
      </c>
      <c r="C11" s="81" t="s">
        <v>251</v>
      </c>
      <c r="D11" s="81" t="s">
        <v>252</v>
      </c>
      <c r="E11" s="82" t="s">
        <v>253</v>
      </c>
      <c r="F11" s="638"/>
      <c r="G11" s="83" t="str">
        <f>'Sheet 4. Summary budget '!B11</f>
        <v>Lead organization</v>
      </c>
      <c r="H11" s="84" t="str">
        <f>'Sheet 4. Summary budget '!C11</f>
        <v>Partner 1</v>
      </c>
      <c r="I11" s="84" t="str">
        <f>'Sheet 4. Summary budget '!D11</f>
        <v>Partner 2</v>
      </c>
      <c r="J11" s="84" t="str">
        <f>'Sheet 4. Summary budget '!E11</f>
        <v>Partner 3</v>
      </c>
      <c r="K11" s="84" t="str">
        <f>'Sheet 4. Summary budget '!F11</f>
        <v>Partner 4</v>
      </c>
      <c r="L11" s="84" t="str">
        <f>'Sheet 4. Summary budget '!G11</f>
        <v>Partner 5</v>
      </c>
      <c r="M11" s="84" t="str">
        <f>'Sheet 4. Summary budget '!H11</f>
        <v>Partner 6</v>
      </c>
      <c r="N11" s="84" t="str">
        <f>'Sheet 4. Summary budget '!I11</f>
        <v>Partner 7</v>
      </c>
      <c r="O11" s="84" t="str">
        <f>'Sheet 4. Summary budget '!J11</f>
        <v>Partner 8</v>
      </c>
      <c r="P11" s="84" t="str">
        <f>'Sheet 4. Summary budget '!K11</f>
        <v>Partner 9</v>
      </c>
      <c r="Q11" s="85" t="str">
        <f>'Sheet 4. Summary budget '!L11</f>
        <v>Partner 10</v>
      </c>
      <c r="R11" s="638"/>
    </row>
    <row r="12" spans="1:18" s="87" customFormat="1" ht="21.75" customHeight="1" thickBot="1">
      <c r="A12" s="462" t="s">
        <v>278</v>
      </c>
      <c r="B12" s="463"/>
      <c r="C12" s="463"/>
      <c r="D12" s="463"/>
      <c r="E12" s="86">
        <f>SUM(E13:E24)</f>
        <v>40</v>
      </c>
      <c r="F12" s="645"/>
      <c r="G12" s="88">
        <f>SUM(G13:G24)</f>
        <v>40</v>
      </c>
      <c r="H12" s="89">
        <f t="shared" ref="H12:Q12" si="0">SUM(H13:H24)</f>
        <v>0</v>
      </c>
      <c r="I12" s="89">
        <f t="shared" si="0"/>
        <v>0</v>
      </c>
      <c r="J12" s="89">
        <f t="shared" si="0"/>
        <v>0</v>
      </c>
      <c r="K12" s="89">
        <f t="shared" si="0"/>
        <v>0</v>
      </c>
      <c r="L12" s="89">
        <f t="shared" si="0"/>
        <v>0</v>
      </c>
      <c r="M12" s="89">
        <f t="shared" si="0"/>
        <v>0</v>
      </c>
      <c r="N12" s="89">
        <f t="shared" si="0"/>
        <v>0</v>
      </c>
      <c r="O12" s="89">
        <f t="shared" si="0"/>
        <v>0</v>
      </c>
      <c r="P12" s="89">
        <f t="shared" si="0"/>
        <v>0</v>
      </c>
      <c r="Q12" s="86">
        <f t="shared" si="0"/>
        <v>0</v>
      </c>
      <c r="R12" s="645"/>
    </row>
    <row r="13" spans="1:18" ht="28.9">
      <c r="A13" s="90" t="s">
        <v>279</v>
      </c>
      <c r="B13" s="192" t="s">
        <v>280</v>
      </c>
      <c r="C13" s="138">
        <v>0.5</v>
      </c>
      <c r="D13" s="141">
        <v>60</v>
      </c>
      <c r="E13" s="91">
        <f>C13*D13</f>
        <v>30</v>
      </c>
      <c r="F13" s="645"/>
      <c r="G13" s="92">
        <v>30</v>
      </c>
      <c r="H13" s="93"/>
      <c r="I13" s="93"/>
      <c r="J13" s="93"/>
      <c r="K13" s="93"/>
      <c r="L13" s="93"/>
      <c r="M13" s="93"/>
      <c r="N13" s="93"/>
      <c r="O13" s="93"/>
      <c r="P13" s="93"/>
      <c r="Q13" s="94"/>
      <c r="R13" s="638"/>
    </row>
    <row r="14" spans="1:18" ht="28.9">
      <c r="A14" s="95" t="s">
        <v>281</v>
      </c>
      <c r="B14" s="140" t="s">
        <v>280</v>
      </c>
      <c r="C14" s="139">
        <v>0.25</v>
      </c>
      <c r="D14" s="142">
        <v>40</v>
      </c>
      <c r="E14" s="96">
        <f>C14*D14</f>
        <v>10</v>
      </c>
      <c r="F14" s="645"/>
      <c r="G14" s="97">
        <v>10</v>
      </c>
      <c r="H14" s="98"/>
      <c r="I14" s="98"/>
      <c r="J14" s="98"/>
      <c r="K14" s="98"/>
      <c r="L14" s="98"/>
      <c r="M14" s="98"/>
      <c r="N14" s="98"/>
      <c r="O14" s="98"/>
      <c r="P14" s="98"/>
      <c r="Q14" s="99"/>
      <c r="R14" s="638"/>
    </row>
    <row r="15" spans="1:18" ht="21" customHeight="1">
      <c r="A15" s="100"/>
      <c r="B15" s="140"/>
      <c r="C15" s="140"/>
      <c r="D15" s="142"/>
      <c r="E15" s="96">
        <f t="shared" ref="E15:E24" si="1">C15*D15</f>
        <v>0</v>
      </c>
      <c r="F15" s="645"/>
      <c r="G15" s="97"/>
      <c r="H15" s="98"/>
      <c r="I15" s="98"/>
      <c r="J15" s="98"/>
      <c r="K15" s="98"/>
      <c r="L15" s="98"/>
      <c r="M15" s="98"/>
      <c r="N15" s="98"/>
      <c r="O15" s="98"/>
      <c r="P15" s="98"/>
      <c r="Q15" s="99"/>
      <c r="R15" s="638"/>
    </row>
    <row r="16" spans="1:18" ht="21" customHeight="1">
      <c r="A16" s="100"/>
      <c r="B16" s="101"/>
      <c r="C16" s="101"/>
      <c r="D16" s="143"/>
      <c r="E16" s="96">
        <f t="shared" si="1"/>
        <v>0</v>
      </c>
      <c r="F16" s="645"/>
      <c r="G16" s="97"/>
      <c r="H16" s="98"/>
      <c r="I16" s="98"/>
      <c r="J16" s="98"/>
      <c r="K16" s="98"/>
      <c r="L16" s="98"/>
      <c r="M16" s="98"/>
      <c r="N16" s="98"/>
      <c r="O16" s="98"/>
      <c r="P16" s="98"/>
      <c r="Q16" s="99"/>
      <c r="R16" s="638"/>
    </row>
    <row r="17" spans="1:18" ht="21" customHeight="1">
      <c r="A17" s="100"/>
      <c r="B17" s="101"/>
      <c r="C17" s="101"/>
      <c r="D17" s="143"/>
      <c r="E17" s="96">
        <f t="shared" si="1"/>
        <v>0</v>
      </c>
      <c r="F17" s="645"/>
      <c r="G17" s="97"/>
      <c r="H17" s="98"/>
      <c r="I17" s="98"/>
      <c r="J17" s="98"/>
      <c r="K17" s="98"/>
      <c r="L17" s="98"/>
      <c r="M17" s="98"/>
      <c r="N17" s="98"/>
      <c r="O17" s="98"/>
      <c r="P17" s="98"/>
      <c r="Q17" s="99"/>
      <c r="R17" s="638"/>
    </row>
    <row r="18" spans="1:18" ht="21" customHeight="1">
      <c r="A18" s="100"/>
      <c r="B18" s="102"/>
      <c r="C18" s="102"/>
      <c r="D18" s="144"/>
      <c r="E18" s="96">
        <f t="shared" si="1"/>
        <v>0</v>
      </c>
      <c r="F18" s="645"/>
      <c r="G18" s="97"/>
      <c r="H18" s="98"/>
      <c r="I18" s="98"/>
      <c r="J18" s="98"/>
      <c r="K18" s="98"/>
      <c r="L18" s="98"/>
      <c r="M18" s="98"/>
      <c r="N18" s="98"/>
      <c r="O18" s="98"/>
      <c r="P18" s="98"/>
      <c r="Q18" s="99"/>
      <c r="R18" s="638"/>
    </row>
    <row r="19" spans="1:18" ht="21" customHeight="1">
      <c r="A19" s="100"/>
      <c r="B19" s="102"/>
      <c r="C19" s="102"/>
      <c r="D19" s="144"/>
      <c r="E19" s="96">
        <f t="shared" si="1"/>
        <v>0</v>
      </c>
      <c r="F19" s="645"/>
      <c r="G19" s="97"/>
      <c r="H19" s="98"/>
      <c r="I19" s="98"/>
      <c r="J19" s="98"/>
      <c r="K19" s="98"/>
      <c r="L19" s="98"/>
      <c r="M19" s="98"/>
      <c r="N19" s="98"/>
      <c r="O19" s="98"/>
      <c r="P19" s="98"/>
      <c r="Q19" s="99"/>
      <c r="R19" s="638"/>
    </row>
    <row r="20" spans="1:18" ht="21" customHeight="1">
      <c r="A20" s="100"/>
      <c r="B20" s="102"/>
      <c r="C20" s="102"/>
      <c r="D20" s="144"/>
      <c r="E20" s="96">
        <f t="shared" si="1"/>
        <v>0</v>
      </c>
      <c r="F20" s="645"/>
      <c r="G20" s="97"/>
      <c r="H20" s="98"/>
      <c r="I20" s="98"/>
      <c r="J20" s="98"/>
      <c r="K20" s="98"/>
      <c r="L20" s="98"/>
      <c r="M20" s="98"/>
      <c r="N20" s="98"/>
      <c r="O20" s="98"/>
      <c r="P20" s="98"/>
      <c r="Q20" s="99"/>
      <c r="R20" s="638"/>
    </row>
    <row r="21" spans="1:18" ht="21" customHeight="1">
      <c r="A21" s="100"/>
      <c r="B21" s="102"/>
      <c r="C21" s="102"/>
      <c r="D21" s="144"/>
      <c r="E21" s="96">
        <f t="shared" si="1"/>
        <v>0</v>
      </c>
      <c r="F21" s="645"/>
      <c r="G21" s="97"/>
      <c r="H21" s="98"/>
      <c r="I21" s="98"/>
      <c r="J21" s="98"/>
      <c r="K21" s="98"/>
      <c r="L21" s="98"/>
      <c r="M21" s="98"/>
      <c r="N21" s="98"/>
      <c r="O21" s="98"/>
      <c r="P21" s="98"/>
      <c r="Q21" s="99"/>
      <c r="R21" s="638"/>
    </row>
    <row r="22" spans="1:18" ht="21" customHeight="1">
      <c r="A22" s="100"/>
      <c r="B22" s="102"/>
      <c r="C22" s="102"/>
      <c r="D22" s="144"/>
      <c r="E22" s="96">
        <f t="shared" si="1"/>
        <v>0</v>
      </c>
      <c r="F22" s="645"/>
      <c r="G22" s="97"/>
      <c r="H22" s="98"/>
      <c r="I22" s="98"/>
      <c r="J22" s="98"/>
      <c r="K22" s="98"/>
      <c r="L22" s="98"/>
      <c r="M22" s="98"/>
      <c r="N22" s="98"/>
      <c r="O22" s="98"/>
      <c r="P22" s="98"/>
      <c r="Q22" s="99"/>
      <c r="R22" s="638"/>
    </row>
    <row r="23" spans="1:18" ht="21" customHeight="1">
      <c r="A23" s="646"/>
      <c r="B23" s="102"/>
      <c r="C23" s="102"/>
      <c r="D23" s="144"/>
      <c r="E23" s="96">
        <f t="shared" si="1"/>
        <v>0</v>
      </c>
      <c r="F23" s="645"/>
      <c r="G23" s="97"/>
      <c r="H23" s="98"/>
      <c r="I23" s="98"/>
      <c r="J23" s="98"/>
      <c r="K23" s="98"/>
      <c r="L23" s="98"/>
      <c r="M23" s="98"/>
      <c r="N23" s="98"/>
      <c r="O23" s="98"/>
      <c r="P23" s="98"/>
      <c r="Q23" s="99"/>
      <c r="R23" s="638"/>
    </row>
    <row r="24" spans="1:18" ht="21" customHeight="1" thickBot="1">
      <c r="A24" s="191" t="s">
        <v>262</v>
      </c>
      <c r="B24" s="103"/>
      <c r="C24" s="103"/>
      <c r="D24" s="145"/>
      <c r="E24" s="96">
        <f t="shared" si="1"/>
        <v>0</v>
      </c>
      <c r="F24" s="645"/>
      <c r="G24" s="104"/>
      <c r="H24" s="105"/>
      <c r="I24" s="105"/>
      <c r="J24" s="105"/>
      <c r="K24" s="105"/>
      <c r="L24" s="105"/>
      <c r="M24" s="105"/>
      <c r="N24" s="105"/>
      <c r="O24" s="105"/>
      <c r="P24" s="105"/>
      <c r="Q24" s="106"/>
      <c r="R24" s="638"/>
    </row>
    <row r="25" spans="1:18" s="87" customFormat="1" ht="21.75" customHeight="1" thickBot="1">
      <c r="A25" s="464" t="s">
        <v>282</v>
      </c>
      <c r="B25" s="465"/>
      <c r="C25" s="465"/>
      <c r="D25" s="465"/>
      <c r="E25" s="107">
        <f>SUM(E26:E35)</f>
        <v>55</v>
      </c>
      <c r="F25" s="645"/>
      <c r="G25" s="108">
        <f t="shared" ref="G25:Q25" si="2">SUM(G26:G35)</f>
        <v>55</v>
      </c>
      <c r="H25" s="109">
        <f t="shared" si="2"/>
        <v>0</v>
      </c>
      <c r="I25" s="109">
        <f t="shared" si="2"/>
        <v>0</v>
      </c>
      <c r="J25" s="109">
        <f t="shared" si="2"/>
        <v>0</v>
      </c>
      <c r="K25" s="109">
        <f t="shared" si="2"/>
        <v>0</v>
      </c>
      <c r="L25" s="109">
        <f t="shared" si="2"/>
        <v>0</v>
      </c>
      <c r="M25" s="109">
        <f t="shared" si="2"/>
        <v>0</v>
      </c>
      <c r="N25" s="109">
        <f t="shared" si="2"/>
        <v>0</v>
      </c>
      <c r="O25" s="109">
        <f t="shared" si="2"/>
        <v>0</v>
      </c>
      <c r="P25" s="109">
        <f t="shared" si="2"/>
        <v>0</v>
      </c>
      <c r="Q25" s="107">
        <f t="shared" si="2"/>
        <v>0</v>
      </c>
      <c r="R25" s="645"/>
    </row>
    <row r="26" spans="1:18" s="87" customFormat="1" ht="19.5" customHeight="1">
      <c r="A26" s="110" t="s">
        <v>283</v>
      </c>
      <c r="B26" s="146" t="s">
        <v>284</v>
      </c>
      <c r="C26" s="146">
        <v>1</v>
      </c>
      <c r="D26" s="147">
        <v>15</v>
      </c>
      <c r="E26" s="111">
        <f>C26*D26</f>
        <v>15</v>
      </c>
      <c r="F26" s="645"/>
      <c r="G26" s="112">
        <v>15</v>
      </c>
      <c r="H26" s="113"/>
      <c r="I26" s="113"/>
      <c r="J26" s="113"/>
      <c r="K26" s="113"/>
      <c r="L26" s="113"/>
      <c r="M26" s="113"/>
      <c r="N26" s="113"/>
      <c r="O26" s="113"/>
      <c r="P26" s="113"/>
      <c r="Q26" s="114"/>
      <c r="R26" s="645"/>
    </row>
    <row r="27" spans="1:18" s="87" customFormat="1" ht="19.5" customHeight="1">
      <c r="A27" s="95" t="s">
        <v>285</v>
      </c>
      <c r="B27" s="148" t="s">
        <v>286</v>
      </c>
      <c r="C27" s="148">
        <v>20</v>
      </c>
      <c r="D27" s="149">
        <v>2</v>
      </c>
      <c r="E27" s="115">
        <f>C27*D27</f>
        <v>40</v>
      </c>
      <c r="F27" s="645"/>
      <c r="G27" s="116">
        <v>40</v>
      </c>
      <c r="H27" s="117"/>
      <c r="I27" s="117"/>
      <c r="J27" s="117"/>
      <c r="K27" s="117"/>
      <c r="L27" s="117"/>
      <c r="M27" s="117"/>
      <c r="N27" s="117"/>
      <c r="O27" s="117"/>
      <c r="P27" s="117"/>
      <c r="Q27" s="118"/>
      <c r="R27" s="645"/>
    </row>
    <row r="28" spans="1:18" s="87" customFormat="1" ht="19.5" customHeight="1">
      <c r="A28" s="100"/>
      <c r="B28" s="148"/>
      <c r="C28" s="148"/>
      <c r="D28" s="149"/>
      <c r="E28" s="115">
        <f t="shared" ref="E28:E35" si="3">C28*D28</f>
        <v>0</v>
      </c>
      <c r="F28" s="645"/>
      <c r="G28" s="116"/>
      <c r="H28" s="117"/>
      <c r="I28" s="117"/>
      <c r="J28" s="117"/>
      <c r="K28" s="117"/>
      <c r="L28" s="117"/>
      <c r="M28" s="117"/>
      <c r="N28" s="117"/>
      <c r="O28" s="117"/>
      <c r="P28" s="117"/>
      <c r="Q28" s="118"/>
      <c r="R28" s="645"/>
    </row>
    <row r="29" spans="1:18" s="87" customFormat="1" ht="19.5" customHeight="1">
      <c r="A29" s="100"/>
      <c r="B29" s="148"/>
      <c r="C29" s="148"/>
      <c r="D29" s="149"/>
      <c r="E29" s="115">
        <f t="shared" si="3"/>
        <v>0</v>
      </c>
      <c r="F29" s="645"/>
      <c r="G29" s="116"/>
      <c r="H29" s="117"/>
      <c r="I29" s="117"/>
      <c r="J29" s="117"/>
      <c r="K29" s="117"/>
      <c r="L29" s="117"/>
      <c r="M29" s="117"/>
      <c r="N29" s="117"/>
      <c r="O29" s="117"/>
      <c r="P29" s="117"/>
      <c r="Q29" s="118"/>
      <c r="R29" s="645"/>
    </row>
    <row r="30" spans="1:18" s="87" customFormat="1" ht="19.5" customHeight="1">
      <c r="A30" s="100"/>
      <c r="B30" s="148"/>
      <c r="C30" s="148"/>
      <c r="D30" s="149"/>
      <c r="E30" s="115">
        <f t="shared" si="3"/>
        <v>0</v>
      </c>
      <c r="F30" s="645"/>
      <c r="G30" s="116"/>
      <c r="H30" s="117"/>
      <c r="I30" s="117"/>
      <c r="J30" s="117"/>
      <c r="K30" s="117"/>
      <c r="L30" s="117"/>
      <c r="M30" s="117"/>
      <c r="N30" s="117"/>
      <c r="O30" s="117"/>
      <c r="P30" s="117"/>
      <c r="Q30" s="118"/>
      <c r="R30" s="645"/>
    </row>
    <row r="31" spans="1:18" s="87" customFormat="1" ht="19.5" customHeight="1">
      <c r="A31" s="100"/>
      <c r="B31" s="150"/>
      <c r="C31" s="150"/>
      <c r="D31" s="151"/>
      <c r="E31" s="115">
        <f t="shared" si="3"/>
        <v>0</v>
      </c>
      <c r="F31" s="645"/>
      <c r="G31" s="116"/>
      <c r="H31" s="117"/>
      <c r="I31" s="117"/>
      <c r="J31" s="117"/>
      <c r="K31" s="117"/>
      <c r="L31" s="117"/>
      <c r="M31" s="117"/>
      <c r="N31" s="117"/>
      <c r="O31" s="117"/>
      <c r="P31" s="117"/>
      <c r="Q31" s="118"/>
      <c r="R31" s="645"/>
    </row>
    <row r="32" spans="1:18" s="87" customFormat="1" ht="19.5" customHeight="1">
      <c r="A32" s="100"/>
      <c r="B32" s="150"/>
      <c r="C32" s="150"/>
      <c r="D32" s="151"/>
      <c r="E32" s="115">
        <f t="shared" si="3"/>
        <v>0</v>
      </c>
      <c r="F32" s="645"/>
      <c r="G32" s="116"/>
      <c r="H32" s="117"/>
      <c r="I32" s="117"/>
      <c r="J32" s="117"/>
      <c r="K32" s="117"/>
      <c r="L32" s="117"/>
      <c r="M32" s="117"/>
      <c r="N32" s="117"/>
      <c r="O32" s="117"/>
      <c r="P32" s="117"/>
      <c r="Q32" s="118"/>
      <c r="R32" s="645"/>
    </row>
    <row r="33" spans="1:18" s="87" customFormat="1" ht="19.5" customHeight="1">
      <c r="A33" s="100"/>
      <c r="B33" s="150"/>
      <c r="C33" s="150"/>
      <c r="D33" s="151"/>
      <c r="E33" s="115">
        <f t="shared" si="3"/>
        <v>0</v>
      </c>
      <c r="F33" s="645"/>
      <c r="G33" s="116"/>
      <c r="H33" s="117"/>
      <c r="I33" s="117"/>
      <c r="J33" s="117"/>
      <c r="K33" s="117"/>
      <c r="L33" s="117"/>
      <c r="M33" s="117"/>
      <c r="N33" s="117"/>
      <c r="O33" s="117"/>
      <c r="P33" s="117"/>
      <c r="Q33" s="118"/>
      <c r="R33" s="645"/>
    </row>
    <row r="34" spans="1:18" s="87" customFormat="1" ht="19.5" customHeight="1">
      <c r="A34" s="119"/>
      <c r="B34" s="150"/>
      <c r="C34" s="150"/>
      <c r="D34" s="151"/>
      <c r="E34" s="115">
        <f t="shared" si="3"/>
        <v>0</v>
      </c>
      <c r="F34" s="645"/>
      <c r="G34" s="116"/>
      <c r="H34" s="117"/>
      <c r="I34" s="117"/>
      <c r="J34" s="117"/>
      <c r="K34" s="117"/>
      <c r="L34" s="117"/>
      <c r="M34" s="117"/>
      <c r="N34" s="117"/>
      <c r="O34" s="117"/>
      <c r="P34" s="117"/>
      <c r="Q34" s="118"/>
      <c r="R34" s="645"/>
    </row>
    <row r="35" spans="1:18" s="87" customFormat="1" ht="19.5" customHeight="1" thickBot="1">
      <c r="A35" s="191" t="s">
        <v>262</v>
      </c>
      <c r="B35" s="152"/>
      <c r="C35" s="152"/>
      <c r="D35" s="153"/>
      <c r="E35" s="115">
        <f t="shared" si="3"/>
        <v>0</v>
      </c>
      <c r="F35" s="645"/>
      <c r="G35" s="120"/>
      <c r="H35" s="121"/>
      <c r="I35" s="121"/>
      <c r="J35" s="121"/>
      <c r="K35" s="121"/>
      <c r="L35" s="121"/>
      <c r="M35" s="121"/>
      <c r="N35" s="121"/>
      <c r="O35" s="121"/>
      <c r="P35" s="121"/>
      <c r="Q35" s="122"/>
      <c r="R35" s="645"/>
    </row>
    <row r="36" spans="1:18" ht="21.75" customHeight="1" thickBot="1">
      <c r="A36" s="462" t="s">
        <v>287</v>
      </c>
      <c r="B36" s="463"/>
      <c r="C36" s="463"/>
      <c r="D36" s="463"/>
      <c r="E36" s="107">
        <f>SUM(E37:E46)</f>
        <v>25</v>
      </c>
      <c r="F36" s="645"/>
      <c r="G36" s="108">
        <f>SUM(G37:G46)</f>
        <v>25</v>
      </c>
      <c r="H36" s="109">
        <f>SUM(H37:H46)</f>
        <v>0</v>
      </c>
      <c r="I36" s="109">
        <f t="shared" ref="I36:Q36" si="4">SUM(I37:I46)</f>
        <v>0</v>
      </c>
      <c r="J36" s="109">
        <f>SUM(J37:J46)</f>
        <v>0</v>
      </c>
      <c r="K36" s="109">
        <f t="shared" si="4"/>
        <v>0</v>
      </c>
      <c r="L36" s="109">
        <f>SUM(L37:L46)</f>
        <v>0</v>
      </c>
      <c r="M36" s="109">
        <f t="shared" si="4"/>
        <v>0</v>
      </c>
      <c r="N36" s="109">
        <f>SUM(N37:N46)</f>
        <v>0</v>
      </c>
      <c r="O36" s="109">
        <f t="shared" si="4"/>
        <v>0</v>
      </c>
      <c r="P36" s="109">
        <f t="shared" si="4"/>
        <v>0</v>
      </c>
      <c r="Q36" s="107">
        <f t="shared" si="4"/>
        <v>0</v>
      </c>
      <c r="R36" s="638"/>
    </row>
    <row r="37" spans="1:18" ht="20.25" customHeight="1">
      <c r="A37" s="110" t="s">
        <v>288</v>
      </c>
      <c r="B37" s="154" t="s">
        <v>289</v>
      </c>
      <c r="C37" s="155">
        <v>0.25</v>
      </c>
      <c r="D37" s="156">
        <v>60</v>
      </c>
      <c r="E37" s="111">
        <f>C37*D37</f>
        <v>15</v>
      </c>
      <c r="F37" s="645"/>
      <c r="G37" s="112">
        <v>15</v>
      </c>
      <c r="H37" s="113"/>
      <c r="I37" s="113"/>
      <c r="J37" s="113"/>
      <c r="K37" s="113"/>
      <c r="L37" s="113"/>
      <c r="M37" s="113"/>
      <c r="N37" s="113"/>
      <c r="O37" s="113"/>
      <c r="P37" s="113"/>
      <c r="Q37" s="114"/>
      <c r="R37" s="638"/>
    </row>
    <row r="38" spans="1:18" ht="20.25" customHeight="1">
      <c r="A38" s="95" t="s">
        <v>290</v>
      </c>
      <c r="B38" s="150" t="s">
        <v>291</v>
      </c>
      <c r="C38" s="150">
        <v>1</v>
      </c>
      <c r="D38" s="151">
        <v>10</v>
      </c>
      <c r="E38" s="111">
        <f>C38*D38</f>
        <v>10</v>
      </c>
      <c r="F38" s="645"/>
      <c r="G38" s="116">
        <v>10</v>
      </c>
      <c r="H38" s="117"/>
      <c r="I38" s="117"/>
      <c r="J38" s="117"/>
      <c r="K38" s="117"/>
      <c r="L38" s="117"/>
      <c r="M38" s="117"/>
      <c r="N38" s="117"/>
      <c r="O38" s="117"/>
      <c r="P38" s="117"/>
      <c r="Q38" s="118"/>
      <c r="R38" s="638"/>
    </row>
    <row r="39" spans="1:18" ht="20.25" customHeight="1">
      <c r="A39" s="100"/>
      <c r="B39" s="150"/>
      <c r="C39" s="150"/>
      <c r="D39" s="151"/>
      <c r="E39" s="111">
        <f t="shared" ref="E39:E46" si="5">C39*D39</f>
        <v>0</v>
      </c>
      <c r="F39" s="645"/>
      <c r="G39" s="116"/>
      <c r="H39" s="117"/>
      <c r="I39" s="117"/>
      <c r="J39" s="117"/>
      <c r="K39" s="117"/>
      <c r="L39" s="117"/>
      <c r="M39" s="117"/>
      <c r="N39" s="117"/>
      <c r="O39" s="117"/>
      <c r="P39" s="117"/>
      <c r="Q39" s="118"/>
      <c r="R39" s="638"/>
    </row>
    <row r="40" spans="1:18" ht="20.25" customHeight="1">
      <c r="A40" s="100"/>
      <c r="B40" s="150"/>
      <c r="C40" s="150"/>
      <c r="D40" s="151"/>
      <c r="E40" s="111">
        <f t="shared" si="5"/>
        <v>0</v>
      </c>
      <c r="F40" s="645"/>
      <c r="G40" s="116"/>
      <c r="H40" s="117"/>
      <c r="I40" s="117"/>
      <c r="J40" s="117"/>
      <c r="K40" s="117"/>
      <c r="L40" s="117"/>
      <c r="M40" s="117"/>
      <c r="N40" s="117"/>
      <c r="O40" s="117"/>
      <c r="P40" s="117"/>
      <c r="Q40" s="118"/>
      <c r="R40" s="638"/>
    </row>
    <row r="41" spans="1:18" ht="20.25" customHeight="1">
      <c r="A41" s="100"/>
      <c r="B41" s="150"/>
      <c r="C41" s="150"/>
      <c r="D41" s="151"/>
      <c r="E41" s="111">
        <f t="shared" si="5"/>
        <v>0</v>
      </c>
      <c r="F41" s="645"/>
      <c r="G41" s="116"/>
      <c r="H41" s="117"/>
      <c r="I41" s="117"/>
      <c r="J41" s="117"/>
      <c r="K41" s="117"/>
      <c r="L41" s="117"/>
      <c r="M41" s="117"/>
      <c r="N41" s="117"/>
      <c r="O41" s="117"/>
      <c r="P41" s="117"/>
      <c r="Q41" s="118"/>
      <c r="R41" s="638"/>
    </row>
    <row r="42" spans="1:18" ht="20.25" customHeight="1">
      <c r="A42" s="100"/>
      <c r="B42" s="150"/>
      <c r="C42" s="150"/>
      <c r="D42" s="151"/>
      <c r="E42" s="111">
        <f t="shared" si="5"/>
        <v>0</v>
      </c>
      <c r="F42" s="645"/>
      <c r="G42" s="116"/>
      <c r="H42" s="117"/>
      <c r="I42" s="117"/>
      <c r="J42" s="117"/>
      <c r="K42" s="117"/>
      <c r="L42" s="117"/>
      <c r="M42" s="117"/>
      <c r="N42" s="117"/>
      <c r="O42" s="117"/>
      <c r="P42" s="117"/>
      <c r="Q42" s="118"/>
      <c r="R42" s="638"/>
    </row>
    <row r="43" spans="1:18" ht="20.25" customHeight="1">
      <c r="A43" s="100"/>
      <c r="B43" s="150"/>
      <c r="C43" s="150"/>
      <c r="D43" s="151"/>
      <c r="E43" s="111">
        <f t="shared" si="5"/>
        <v>0</v>
      </c>
      <c r="F43" s="645"/>
      <c r="G43" s="116"/>
      <c r="H43" s="117"/>
      <c r="I43" s="117"/>
      <c r="J43" s="117"/>
      <c r="K43" s="117"/>
      <c r="L43" s="117"/>
      <c r="M43" s="117"/>
      <c r="N43" s="117"/>
      <c r="O43" s="117"/>
      <c r="P43" s="117"/>
      <c r="Q43" s="118"/>
      <c r="R43" s="638"/>
    </row>
    <row r="44" spans="1:18" ht="20.25" customHeight="1">
      <c r="A44" s="100"/>
      <c r="B44" s="150"/>
      <c r="C44" s="150"/>
      <c r="D44" s="151"/>
      <c r="E44" s="111">
        <f t="shared" si="5"/>
        <v>0</v>
      </c>
      <c r="F44" s="645"/>
      <c r="G44" s="116"/>
      <c r="H44" s="117"/>
      <c r="I44" s="117"/>
      <c r="J44" s="117"/>
      <c r="K44" s="117"/>
      <c r="L44" s="117"/>
      <c r="M44" s="117"/>
      <c r="N44" s="117"/>
      <c r="O44" s="117"/>
      <c r="P44" s="117"/>
      <c r="Q44" s="118"/>
      <c r="R44" s="638"/>
    </row>
    <row r="45" spans="1:18" ht="20.25" customHeight="1">
      <c r="A45" s="119"/>
      <c r="B45" s="150"/>
      <c r="C45" s="150"/>
      <c r="D45" s="151"/>
      <c r="E45" s="111">
        <f t="shared" si="5"/>
        <v>0</v>
      </c>
      <c r="F45" s="645"/>
      <c r="G45" s="116"/>
      <c r="H45" s="117"/>
      <c r="I45" s="117"/>
      <c r="J45" s="117"/>
      <c r="K45" s="117"/>
      <c r="L45" s="117"/>
      <c r="M45" s="117"/>
      <c r="N45" s="117"/>
      <c r="O45" s="117"/>
      <c r="P45" s="117"/>
      <c r="Q45" s="118"/>
      <c r="R45" s="638"/>
    </row>
    <row r="46" spans="1:18" ht="20.25" customHeight="1" thickBot="1">
      <c r="A46" s="191" t="s">
        <v>262</v>
      </c>
      <c r="B46" s="152"/>
      <c r="C46" s="152"/>
      <c r="D46" s="153"/>
      <c r="E46" s="111">
        <f t="shared" si="5"/>
        <v>0</v>
      </c>
      <c r="F46" s="645"/>
      <c r="G46" s="120"/>
      <c r="H46" s="121"/>
      <c r="I46" s="121"/>
      <c r="J46" s="121"/>
      <c r="K46" s="121"/>
      <c r="L46" s="121"/>
      <c r="M46" s="121"/>
      <c r="N46" s="121"/>
      <c r="O46" s="121"/>
      <c r="P46" s="121"/>
      <c r="Q46" s="122"/>
      <c r="R46" s="638"/>
    </row>
    <row r="47" spans="1:18" s="87" customFormat="1" ht="18.75" customHeight="1" thickBot="1">
      <c r="A47" s="454" t="s">
        <v>292</v>
      </c>
      <c r="B47" s="455"/>
      <c r="C47" s="455"/>
      <c r="D47" s="455"/>
      <c r="E47" s="123">
        <f>E12+E25+E36</f>
        <v>120</v>
      </c>
      <c r="F47" s="645"/>
      <c r="G47" s="124">
        <f>G12+G25+G36</f>
        <v>120</v>
      </c>
      <c r="H47" s="125">
        <f t="shared" ref="H47:Q47" si="6">H12+H25+H36</f>
        <v>0</v>
      </c>
      <c r="I47" s="125">
        <f t="shared" si="6"/>
        <v>0</v>
      </c>
      <c r="J47" s="125">
        <f t="shared" si="6"/>
        <v>0</v>
      </c>
      <c r="K47" s="125">
        <f t="shared" si="6"/>
        <v>0</v>
      </c>
      <c r="L47" s="125">
        <f t="shared" si="6"/>
        <v>0</v>
      </c>
      <c r="M47" s="125">
        <f t="shared" si="6"/>
        <v>0</v>
      </c>
      <c r="N47" s="125">
        <f t="shared" si="6"/>
        <v>0</v>
      </c>
      <c r="O47" s="125">
        <f t="shared" si="6"/>
        <v>0</v>
      </c>
      <c r="P47" s="125">
        <f t="shared" si="6"/>
        <v>0</v>
      </c>
      <c r="Q47" s="123">
        <f t="shared" si="6"/>
        <v>0</v>
      </c>
      <c r="R47" s="645"/>
    </row>
    <row r="48" spans="1:18" ht="18.75" customHeight="1" thickBot="1">
      <c r="A48" s="126"/>
      <c r="B48" s="126"/>
      <c r="C48" s="126"/>
      <c r="D48" s="126"/>
      <c r="E48" s="127"/>
      <c r="F48" s="638"/>
      <c r="G48" s="127"/>
      <c r="H48" s="127"/>
      <c r="I48" s="127"/>
      <c r="J48" s="127"/>
      <c r="K48" s="127"/>
      <c r="L48" s="127"/>
      <c r="M48" s="127"/>
      <c r="N48" s="127"/>
      <c r="O48" s="127"/>
      <c r="P48" s="127"/>
      <c r="Q48" s="127"/>
      <c r="R48" s="638"/>
    </row>
    <row r="49" spans="7:11" ht="18.75" customHeight="1" thickBot="1">
      <c r="G49" s="128" t="s">
        <v>293</v>
      </c>
      <c r="H49" s="129"/>
      <c r="I49" s="129"/>
      <c r="J49" s="130">
        <f>SUM(G47:Q47)</f>
        <v>120</v>
      </c>
      <c r="K49" s="638"/>
    </row>
    <row r="50" spans="7:11" ht="18.75" customHeight="1">
      <c r="G50" s="448" t="s">
        <v>294</v>
      </c>
      <c r="H50" s="449"/>
      <c r="I50" s="449"/>
      <c r="J50" s="450"/>
      <c r="K50" s="638"/>
    </row>
    <row r="51" spans="7:11" ht="18.75" customHeight="1" thickBot="1">
      <c r="G51" s="451"/>
      <c r="H51" s="452"/>
      <c r="I51" s="452"/>
      <c r="J51" s="453"/>
      <c r="K51" s="638"/>
    </row>
    <row r="52" spans="7:11" ht="18.75" customHeight="1">
      <c r="G52" s="638"/>
      <c r="H52" s="638"/>
      <c r="I52" s="638"/>
      <c r="J52" s="638"/>
      <c r="K52" s="638"/>
    </row>
    <row r="53" spans="7:11" ht="29.45" hidden="1" outlineLevel="1" thickBot="1">
      <c r="G53" s="131" t="s">
        <v>295</v>
      </c>
      <c r="H53" s="132" t="s">
        <v>296</v>
      </c>
      <c r="I53" s="133" t="s">
        <v>297</v>
      </c>
      <c r="J53" s="134" t="s">
        <v>298</v>
      </c>
      <c r="K53" s="135" t="s">
        <v>299</v>
      </c>
    </row>
    <row r="54" spans="7:11" ht="18.75" hidden="1" customHeight="1" outlineLevel="1">
      <c r="G54" s="647" t="s">
        <v>300</v>
      </c>
      <c r="H54" s="648">
        <f>E12</f>
        <v>40</v>
      </c>
      <c r="I54" s="649">
        <f>E25</f>
        <v>55</v>
      </c>
      <c r="J54" s="650">
        <f>E36</f>
        <v>25</v>
      </c>
      <c r="K54" s="136">
        <f>SUM(H54:J54)</f>
        <v>120</v>
      </c>
    </row>
    <row r="55" spans="7:11" ht="18.75" hidden="1" customHeight="1" outlineLevel="1" thickBot="1">
      <c r="G55" s="651" t="s">
        <v>223</v>
      </c>
      <c r="H55" s="652">
        <f>H54/$K$54</f>
        <v>0.33333333333333331</v>
      </c>
      <c r="I55" s="653">
        <f t="shared" ref="I55:K55" si="7">I54/$K$54</f>
        <v>0.45833333333333331</v>
      </c>
      <c r="J55" s="654">
        <f t="shared" si="7"/>
        <v>0.20833333333333334</v>
      </c>
      <c r="K55" s="137">
        <f t="shared" si="7"/>
        <v>1</v>
      </c>
    </row>
    <row r="56" spans="7:11" ht="18.75" customHeight="1" collapsed="1">
      <c r="G56" s="638"/>
      <c r="H56" s="638"/>
      <c r="I56" s="638"/>
      <c r="J56" s="638"/>
      <c r="K56" s="638"/>
    </row>
    <row r="57" spans="7:11" ht="18.75" customHeight="1">
      <c r="G57" s="638"/>
      <c r="H57" s="638"/>
      <c r="I57" s="638"/>
      <c r="J57" s="638"/>
      <c r="K57" s="638"/>
    </row>
  </sheetData>
  <mergeCells count="13">
    <mergeCell ref="G50:J51"/>
    <mergeCell ref="A47:D47"/>
    <mergeCell ref="A1:E1"/>
    <mergeCell ref="A2:E2"/>
    <mergeCell ref="A3:E3"/>
    <mergeCell ref="A12:D12"/>
    <mergeCell ref="A25:D25"/>
    <mergeCell ref="A36:D36"/>
    <mergeCell ref="A5:E5"/>
    <mergeCell ref="A6:E6"/>
    <mergeCell ref="A7:E7"/>
    <mergeCell ref="A8:E8"/>
    <mergeCell ref="A9:E9"/>
  </mergeCells>
  <hyperlinks>
    <hyperlink ref="A25" location="FMcosts" display="II. Financial management - instruction" xr:uid="{00000000-0004-0000-0600-000000000000}"/>
    <hyperlink ref="A36" location="Offcommcosts" display="III. Office and communication - instruction" xr:uid="{00000000-0004-0000-0600-000001000000}"/>
    <hyperlink ref="A12" location="HRcosts" display="I. Human resources - instruction" xr:uid="{00000000-0004-0000-0600-000002000000}"/>
  </hyperlinks>
  <pageMargins left="0.7" right="0.7" top="0.75" bottom="0.75" header="0.3" footer="0.3"/>
  <pageSetup paperSize="9" scale="63" orientation="landscape" horizontalDpi="1200" verticalDpi="1200" r:id="rId1"/>
  <ignoredErrors>
    <ignoredError sqref="E25 E3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G23" sqref="G23"/>
    </sheetView>
  </sheetViews>
  <sheetFormatPr defaultRowHeight="15.6"/>
  <sheetData>
    <row r="1" spans="1:1">
      <c r="A1" t="s">
        <v>301</v>
      </c>
    </row>
    <row r="2" spans="1:1">
      <c r="A2" t="s">
        <v>302</v>
      </c>
    </row>
    <row r="3" spans="1:1">
      <c r="A3" t="s">
        <v>161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6"/>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956EB82D3BA3B4CA203B3E93566DC77" ma:contentTypeVersion="9" ma:contentTypeDescription="Create a new document." ma:contentTypeScope="" ma:versionID="ddfdae57d33f675159f26e7783529edb">
  <xsd:schema xmlns:xsd="http://www.w3.org/2001/XMLSchema" xmlns:xs="http://www.w3.org/2001/XMLSchema" xmlns:p="http://schemas.microsoft.com/office/2006/metadata/properties" xmlns:ns2="e57d59c6-95b8-43a6-9130-611e4336409c" xmlns:ns3="e1236174-7766-4424-a08a-b844d6d02392" targetNamespace="http://schemas.microsoft.com/office/2006/metadata/properties" ma:root="true" ma:fieldsID="2a9083df647cef1128b4a1af09a6fc67" ns2:_="" ns3:_="">
    <xsd:import namespace="e57d59c6-95b8-43a6-9130-611e4336409c"/>
    <xsd:import namespace="e1236174-7766-4424-a08a-b844d6d02392"/>
    <xsd:element name="properties">
      <xsd:complexType>
        <xsd:sequence>
          <xsd:element name="documentManagement">
            <xsd:complexType>
              <xsd:all>
                <xsd:element ref="ns2:Title0"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d59c6-95b8-43a6-9130-611e4336409c"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36174-7766-4424-a08a-b844d6d0239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tle0 xmlns="e57d59c6-95b8-43a6-9130-611e4336409c" xsi:nil="true"/>
    <SharedWithUsers xmlns="e1236174-7766-4424-a08a-b844d6d02392">
      <UserInfo>
        <DisplayName>Nathaniel Miller</DisplayName>
        <AccountId>274</AccountId>
        <AccountType/>
      </UserInfo>
    </SharedWithUsers>
  </documentManagement>
</p:properties>
</file>

<file path=customXml/itemProps1.xml><?xml version="1.0" encoding="utf-8"?>
<ds:datastoreItem xmlns:ds="http://schemas.openxmlformats.org/officeDocument/2006/customXml" ds:itemID="{317EFE29-C815-4DF7-9291-B395784781BE}"/>
</file>

<file path=customXml/itemProps2.xml><?xml version="1.0" encoding="utf-8"?>
<ds:datastoreItem xmlns:ds="http://schemas.openxmlformats.org/officeDocument/2006/customXml" ds:itemID="{4551E618-3719-460E-92B6-F8563DCFDC89}"/>
</file>

<file path=customXml/itemProps3.xml><?xml version="1.0" encoding="utf-8"?>
<ds:datastoreItem xmlns:ds="http://schemas.openxmlformats.org/officeDocument/2006/customXml" ds:itemID="{A543605B-7EC0-44A8-A494-AAE753781B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Jerushah Rangasami</dc:creator>
  <cp:keywords/>
  <dc:description/>
  <cp:lastModifiedBy>Gabriel Sevilla</cp:lastModifiedBy>
  <cp:revision/>
  <dcterms:created xsi:type="dcterms:W3CDTF">2016-10-28T14:35:44Z</dcterms:created>
  <dcterms:modified xsi:type="dcterms:W3CDTF">2024-01-31T15:27:45Z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0x0101005956EB82D3BA3B4CA203B3E93566DC77</vt:lpwstr>
  </property>
  <property fmtid="{D5CDD505-2E9C-101B-9397-08002B2CF9AE}" pid="3" name="MediaServiceImageTags">
    <vt:lpwstr/>
  </property>
</Properties>
</file>